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20730" windowHeight="9645" tabRatio="778"/>
  </bookViews>
  <sheets>
    <sheet name="KURUMLAR ARASI YATAY GEÇİŞ" sheetId="1" r:id="rId1"/>
    <sheet name="KURUM İÇİ YATAY GEÇİŞ" sheetId="5" r:id="rId2"/>
    <sheet name="YAN DAL" sheetId="7" r:id="rId3"/>
    <sheet name="ÇİFT ANADAL" sheetId="6" r:id="rId4"/>
    <sheet name="MERKEZİ YERLEŞTİRME YATAY GEÇİŞ" sheetId="12" r:id="rId5"/>
  </sheets>
  <definedNames>
    <definedName name="_xlnm._FilterDatabase" localSheetId="0" hidden="1">'KURUMLAR ARASI YATAY GEÇİŞ'!$A$4:$N$38</definedName>
    <definedName name="_xlnm._FilterDatabase" localSheetId="4" hidden="1">'MERKEZİ YERLEŞTİRME YATAY GEÇİŞ'!$A$4:$J$23</definedName>
    <definedName name="_xlnm.Print_Area" localSheetId="3">'ÇİFT ANADAL'!$A$2:$I$14</definedName>
    <definedName name="_xlnm.Print_Area" localSheetId="1">'KURUM İÇİ YATAY GEÇİŞ'!$A$2:$I$20</definedName>
    <definedName name="_xlnm.Print_Area" localSheetId="0">'KURUMLAR ARASI YATAY GEÇİŞ'!$A$2:$N$38</definedName>
    <definedName name="_xlnm.Print_Area" localSheetId="4">'MERKEZİ YERLEŞTİRME YATAY GEÇİŞ'!$A$2:$J$23</definedName>
    <definedName name="_xlnm.Print_Area" localSheetId="2">'YAN DAL'!$A$2:$I$9</definedName>
  </definedName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5"/>
  <c r="L6" l="1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5"/>
</calcChain>
</file>

<file path=xl/sharedStrings.xml><?xml version="1.0" encoding="utf-8"?>
<sst xmlns="http://schemas.openxmlformats.org/spreadsheetml/2006/main" count="392" uniqueCount="151">
  <si>
    <t>SIRA</t>
  </si>
  <si>
    <t>TC KİMLİK NO</t>
  </si>
  <si>
    <t>ADI</t>
  </si>
  <si>
    <t>SOYADI</t>
  </si>
  <si>
    <t>FAKÜLTE</t>
  </si>
  <si>
    <t>BÖLÜM / PROGRAM</t>
  </si>
  <si>
    <t>YARIYIL</t>
  </si>
  <si>
    <t>YURT İÇİ- YURT DIŞI</t>
  </si>
  <si>
    <t>ÖSYM PUANI</t>
  </si>
  <si>
    <t>AGNO</t>
  </si>
  <si>
    <t>BAŞARI PUANI</t>
  </si>
  <si>
    <t>DEĞERLENDİRME SONUCU</t>
  </si>
  <si>
    <t>1.</t>
  </si>
  <si>
    <t>ASIL</t>
  </si>
  <si>
    <t>2.</t>
  </si>
  <si>
    <t>3.</t>
  </si>
  <si>
    <t>4.</t>
  </si>
  <si>
    <t>5.</t>
  </si>
  <si>
    <t>6.</t>
  </si>
  <si>
    <t>7.</t>
  </si>
  <si>
    <t>YEDEK</t>
  </si>
  <si>
    <t>8.</t>
  </si>
  <si>
    <t>9.</t>
  </si>
  <si>
    <t>10.</t>
  </si>
  <si>
    <t>11.</t>
  </si>
  <si>
    <t>12.</t>
  </si>
  <si>
    <t>13.</t>
  </si>
  <si>
    <t>14.</t>
  </si>
  <si>
    <t>15.</t>
  </si>
  <si>
    <t>KAZANAMADI</t>
  </si>
  <si>
    <t>16.</t>
  </si>
  <si>
    <t>Normalize ÖSYM</t>
  </si>
  <si>
    <t>Normalize Başarı</t>
  </si>
  <si>
    <t>BÖLÜM TABAN PUANI</t>
  </si>
  <si>
    <t>ÖĞRENCİ PUANI</t>
  </si>
  <si>
    <t>KONTENJAN</t>
  </si>
  <si>
    <t>YILDIZ TEKNİK ÜNİVERSİTESİ
2025-2026 EĞİTİM-ÖĞRETİM YILI GÜZ YARIYILI
KURUMLAR ARASI YATAY GEÇİŞ YOLU İLE KAYIT HAKKI KAZANANLARIN LİSTESİ</t>
  </si>
  <si>
    <t>YILDIZ TEKNİK ÜNİVERSİTESİ
2025-2026 EĞİTİM-ÖĞRETİM YILI GÜZ YARIYILI
KURUM İÇİ YATAY GEÇİŞ YOLU İLE KAYIT HAKKI KAZANANLARIN LİSTESİ</t>
  </si>
  <si>
    <t>YILDIZ TEKNİK ÜNİVERSİTESİ
2025-2026 EĞİTİM-ÖĞRETİM YILI GÜZ YARIYILI
YAN DAL İLE KAYIT HAKKI KAZANANLARIN LİSTESİ</t>
  </si>
  <si>
    <t>YILDIZ TEKNİK ÜNİVERSİTESİ
2025-2026 EĞİTİM-ÖĞRETİM YILI GÜZ YARIYILI
ÇİFT ANADAL İLE KAYIT HAKKI KAZANANLARIN LİSTESİ</t>
  </si>
  <si>
    <t>YILDIZ TEKNİK ÜNİVERSİTESİ
2025-2026 EĞİTİM-ÖĞRETİM YILI GÜZ YARIYILI
MERKEZİ YERLEŞTİRME PUANINA GÖRE YATAY GEÇİŞ YOLU İLE KAYIT HAKKI KAZANANLARIN LİSTESİ</t>
  </si>
  <si>
    <t>3. SINIF 5. YARIYIL</t>
  </si>
  <si>
    <t>YURT İÇİ</t>
  </si>
  <si>
    <t>EĞİTİM FAKÜLTESİ</t>
  </si>
  <si>
    <t>DEMİR</t>
  </si>
  <si>
    <t>SÖZDAR</t>
  </si>
  <si>
    <t>ALKAN</t>
  </si>
  <si>
    <t>OKUL ÖNCESİ ÖĞRETMENLİĞİ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</si>
  <si>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</si>
  <si>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</si>
  <si>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</si>
  <si>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</si>
  <si>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</si>
  <si>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</si>
  <si>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</si>
  <si>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</si>
  <si>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</si>
  <si>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</si>
  <si>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</si>
  <si>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</si>
  <si>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</si>
  <si>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 xml:space="preserve">EĞİTİM FAKÜLTESİ </t>
  </si>
  <si>
    <t>REHBERLİK VE PSİKOLOJİK DANIŞMANLIK</t>
  </si>
  <si>
    <t>2. SINIF 3. YARIYIL</t>
  </si>
  <si>
    <t>ÖMER</t>
  </si>
  <si>
    <t xml:space="preserve"> ELİTAŞ</t>
  </si>
  <si>
    <t xml:space="preserve">MELEK </t>
  </si>
  <si>
    <t>AKTAŞ</t>
  </si>
  <si>
    <t xml:space="preserve">SÜMEYYE </t>
  </si>
  <si>
    <t xml:space="preserve">ESER </t>
  </si>
  <si>
    <t xml:space="preserve">MELİS </t>
  </si>
  <si>
    <t>SOYTÜRK</t>
  </si>
  <si>
    <t>SINIF ÖĞRETMENLİĞİ</t>
  </si>
  <si>
    <t>TÜRK DİLİ VE EDEBİYATI</t>
  </si>
  <si>
    <t xml:space="preserve">NİSA HAS </t>
  </si>
  <si>
    <t>ŞİT</t>
  </si>
  <si>
    <t>BENGİSU</t>
  </si>
  <si>
    <t>ÖZBAKIR</t>
  </si>
  <si>
    <t xml:space="preserve">HATİCE KÜBRA </t>
  </si>
  <si>
    <t>SÖYLEMEZ</t>
  </si>
  <si>
    <t>DEFNE</t>
  </si>
  <si>
    <t xml:space="preserve">HACER </t>
  </si>
  <si>
    <t>KURTKAPAN</t>
  </si>
  <si>
    <t xml:space="preserve">DİDAR </t>
  </si>
  <si>
    <t>TEMİZEL</t>
  </si>
  <si>
    <t>TUĞBA</t>
  </si>
  <si>
    <t xml:space="preserve">FATMA ELİF </t>
  </si>
  <si>
    <t>YAYLA</t>
  </si>
  <si>
    <t>RÜMEYSA</t>
  </si>
  <si>
    <t xml:space="preserve">HİCRAN ESMA </t>
  </si>
  <si>
    <t>YILMAZ</t>
  </si>
  <si>
    <t xml:space="preserve">BAŞAK </t>
  </si>
  <si>
    <t>SOLMAZ</t>
  </si>
  <si>
    <t xml:space="preserve">NEHİR </t>
  </si>
  <si>
    <t>FIRAT</t>
  </si>
  <si>
    <t xml:space="preserve">ASYA </t>
  </si>
  <si>
    <t>AKTUNÇ</t>
  </si>
  <si>
    <t xml:space="preserve">SEVGİ </t>
  </si>
  <si>
    <t>ÖK</t>
  </si>
  <si>
    <t xml:space="preserve">ECE </t>
  </si>
  <si>
    <t>NALBANTOĞLU</t>
  </si>
  <si>
    <t xml:space="preserve">BAHAR </t>
  </si>
  <si>
    <t>AYSEL</t>
  </si>
  <si>
    <t xml:space="preserve">ESMA NİSA </t>
  </si>
  <si>
    <t>KÖSE</t>
  </si>
  <si>
    <t xml:space="preserve">BİLGE </t>
  </si>
  <si>
    <t>ÖZ</t>
  </si>
  <si>
    <t xml:space="preserve">ELİF SU </t>
  </si>
  <si>
    <t>AYAZ</t>
  </si>
  <si>
    <t xml:space="preserve">DAMLA </t>
  </si>
  <si>
    <t>KURAL</t>
  </si>
  <si>
    <t xml:space="preserve">BURCU </t>
  </si>
  <si>
    <t>YILDIZ</t>
  </si>
  <si>
    <t xml:space="preserve">İREMSU </t>
  </si>
  <si>
    <t>MİLET</t>
  </si>
  <si>
    <t xml:space="preserve">CEREN </t>
  </si>
  <si>
    <t>ALTUNKUYU</t>
  </si>
  <si>
    <t xml:space="preserve">GÖZDE </t>
  </si>
  <si>
    <t>ATEŞ</t>
  </si>
  <si>
    <t xml:space="preserve">SÜEDA </t>
  </si>
  <si>
    <t>AŞÇIOĞLU</t>
  </si>
  <si>
    <t xml:space="preserve">NİSA </t>
  </si>
  <si>
    <t>ÖZYILMAZ</t>
  </si>
  <si>
    <t xml:space="preserve">ELİF RANA </t>
  </si>
  <si>
    <t xml:space="preserve">SELİN </t>
  </si>
  <si>
    <t>AYDEMİR</t>
  </si>
  <si>
    <t xml:space="preserve">SELEN </t>
  </si>
  <si>
    <t>ASAR</t>
  </si>
  <si>
    <t xml:space="preserve">AYDAN </t>
  </si>
  <si>
    <t>ÇIDIK</t>
  </si>
  <si>
    <t xml:space="preserve">SUDE NUR </t>
  </si>
  <si>
    <t>ULAŞ</t>
  </si>
  <si>
    <t xml:space="preserve">EMİNE </t>
  </si>
  <si>
    <t>KURHAN</t>
  </si>
  <si>
    <t>KOCABAŞ</t>
  </si>
  <si>
    <t xml:space="preserve">KEREM CAN </t>
  </si>
  <si>
    <t>EKİCİ</t>
  </si>
  <si>
    <t xml:space="preserve">CEYDA </t>
  </si>
  <si>
    <t>AYDIN</t>
  </si>
  <si>
    <t xml:space="preserve">EKİN DURU </t>
  </si>
  <si>
    <t>KURT</t>
  </si>
  <si>
    <t xml:space="preserve">ZEYNEP </t>
  </si>
  <si>
    <t>HALAK</t>
  </si>
  <si>
    <t>ASIL (GERİ DÖNÜŞ)</t>
  </si>
  <si>
    <t xml:space="preserve">SILA </t>
  </si>
  <si>
    <t>NERGİZ</t>
  </si>
  <si>
    <t xml:space="preserve">BURCU  NAZ </t>
  </si>
  <si>
    <t>GÖZEL</t>
  </si>
  <si>
    <t>TEMEL</t>
  </si>
  <si>
    <t>KÖROĞLU</t>
  </si>
  <si>
    <t>EREK</t>
  </si>
</sst>
</file>

<file path=xl/styles.xml><?xml version="1.0" encoding="utf-8"?>
<styleSheet xmlns="http://schemas.openxmlformats.org/spreadsheetml/2006/main">
  <numFmts count="1">
    <numFmt numFmtId="164" formatCode="0.00000"/>
  </numFmts>
  <fonts count="1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0"/>
      <color theme="1"/>
      <name val="Tahoma"/>
      <family val="2"/>
      <charset val="162"/>
    </font>
    <font>
      <sz val="12"/>
      <color theme="1"/>
      <name val="Tahoma"/>
      <family val="2"/>
      <charset val="162"/>
    </font>
    <font>
      <b/>
      <sz val="10"/>
      <color theme="1"/>
      <name val="Tahoma"/>
      <family val="2"/>
      <charset val="162"/>
    </font>
    <font>
      <b/>
      <sz val="10"/>
      <color rgb="FFFF0000"/>
      <name val="Tahoma"/>
      <family val="2"/>
      <charset val="162"/>
    </font>
    <font>
      <b/>
      <sz val="12"/>
      <color theme="1"/>
      <name val="Tahoma"/>
      <family val="2"/>
      <charset val="162"/>
    </font>
    <font>
      <sz val="10"/>
      <name val="Tahoma"/>
      <family val="2"/>
      <charset val="162"/>
    </font>
    <font>
      <sz val="8"/>
      <name val="Calibri"/>
      <family val="2"/>
      <charset val="162"/>
      <scheme val="minor"/>
    </font>
    <font>
      <sz val="12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2" borderId="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4">
    <cellStyle name="Normal" xfId="0" builtinId="0"/>
    <cellStyle name="Normal 2" xfId="1"/>
    <cellStyle name="Normal 2 2" xfId="2"/>
    <cellStyle name="Normal 2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1096" name="Resim 1">
          <a:extLst>
            <a:ext uri="{FF2B5EF4-FFF2-40B4-BE49-F238E27FC236}">
              <a16:creationId xmlns:a16="http://schemas.microsoft.com/office/drawing/2014/main" xmlns="" id="{168D25C0-9537-A25E-FAFC-2194E0D8C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76200</xdr:colOff>
      <xdr:row>1</xdr:row>
      <xdr:rowOff>800100</xdr:rowOff>
    </xdr:to>
    <xdr:pic>
      <xdr:nvPicPr>
        <xdr:cNvPr id="3143" name="Resim 1">
          <a:extLst>
            <a:ext uri="{FF2B5EF4-FFF2-40B4-BE49-F238E27FC236}">
              <a16:creationId xmlns:a16="http://schemas.microsoft.com/office/drawing/2014/main" xmlns="" id="{AAD8E610-03BD-BEF1-685E-0CA9A9229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6206" name="Resim 1">
          <a:extLst>
            <a:ext uri="{FF2B5EF4-FFF2-40B4-BE49-F238E27FC236}">
              <a16:creationId xmlns:a16="http://schemas.microsoft.com/office/drawing/2014/main" xmlns="" id="{5D7496F2-CC7E-7103-4CBB-3FF4E431F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5190" name="Resim 1">
          <a:extLst>
            <a:ext uri="{FF2B5EF4-FFF2-40B4-BE49-F238E27FC236}">
              <a16:creationId xmlns:a16="http://schemas.microsoft.com/office/drawing/2014/main" xmlns="" id="{65FE7E23-E42C-05B3-6A31-9822E56C2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8D9F1976-AC16-E548-ABB5-EC3F01111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8"/>
  <sheetViews>
    <sheetView tabSelected="1" view="pageBreakPreview" topLeftCell="A4" zoomScaleSheetLayoutView="100" workbookViewId="0">
      <selection activeCell="B19" sqref="B1:B1048576"/>
    </sheetView>
  </sheetViews>
  <sheetFormatPr defaultColWidth="11.42578125" defaultRowHeight="12.75"/>
  <cols>
    <col min="1" max="1" width="6" style="5" customWidth="1"/>
    <col min="2" max="2" width="16.42578125" style="5" hidden="1" customWidth="1"/>
    <col min="3" max="3" width="22.85546875" style="5" bestFit="1" customWidth="1"/>
    <col min="4" max="4" width="20.28515625" style="5" bestFit="1" customWidth="1"/>
    <col min="5" max="5" width="26" style="5" bestFit="1" customWidth="1"/>
    <col min="6" max="6" width="35.28515625" style="5" bestFit="1" customWidth="1"/>
    <col min="7" max="7" width="16.7109375" style="5" bestFit="1" customWidth="1"/>
    <col min="8" max="8" width="19.7109375" style="5" bestFit="1" customWidth="1"/>
    <col min="9" max="9" width="15.7109375" style="5" customWidth="1"/>
    <col min="10" max="10" width="9.42578125" style="5" customWidth="1"/>
    <col min="11" max="13" width="18.140625" style="5" customWidth="1"/>
    <col min="14" max="14" width="17.42578125" style="5" customWidth="1"/>
    <col min="15" max="16384" width="11.42578125" style="5"/>
  </cols>
  <sheetData>
    <row r="2" spans="1:14" s="10" customFormat="1" ht="73.5" customHeight="1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8" customHeight="1" thickBot="1">
      <c r="A3" s="44"/>
      <c r="B3" s="44"/>
      <c r="C3" s="45"/>
      <c r="D3" s="45"/>
      <c r="E3" s="45"/>
      <c r="F3" s="45"/>
      <c r="G3" s="45"/>
      <c r="H3" s="45"/>
      <c r="I3" s="45"/>
      <c r="J3" s="45"/>
      <c r="K3" s="12"/>
      <c r="L3" s="12"/>
      <c r="M3" s="12"/>
    </row>
    <row r="4" spans="1:14" ht="33.75" customHeight="1" thickBot="1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31</v>
      </c>
      <c r="L4" s="7" t="s">
        <v>32</v>
      </c>
      <c r="M4" s="7" t="s">
        <v>10</v>
      </c>
      <c r="N4" s="11" t="s">
        <v>11</v>
      </c>
    </row>
    <row r="5" spans="1:14" ht="15.75" customHeight="1" thickBot="1">
      <c r="A5" s="2" t="s">
        <v>12</v>
      </c>
      <c r="B5" s="2">
        <v>25274019404</v>
      </c>
      <c r="C5" s="35" t="s">
        <v>78</v>
      </c>
      <c r="D5" s="36" t="s">
        <v>79</v>
      </c>
      <c r="E5" s="18" t="s">
        <v>61</v>
      </c>
      <c r="F5" s="2" t="s">
        <v>62</v>
      </c>
      <c r="G5" s="9" t="s">
        <v>63</v>
      </c>
      <c r="H5" s="2" t="s">
        <v>42</v>
      </c>
      <c r="I5" s="2">
        <v>369.09154999999998</v>
      </c>
      <c r="J5" s="2">
        <v>3.63</v>
      </c>
      <c r="K5" s="2">
        <f>100*(I5-130)/(560-130)</f>
        <v>55.602686046511629</v>
      </c>
      <c r="L5" s="2">
        <f>100*(J5/4)</f>
        <v>90.75</v>
      </c>
      <c r="M5" s="2">
        <f>K5/2+L5/2</f>
        <v>73.176343023255811</v>
      </c>
      <c r="N5" s="2" t="s">
        <v>13</v>
      </c>
    </row>
    <row r="6" spans="1:14" ht="15.75" customHeight="1" thickBot="1">
      <c r="A6" s="2" t="s">
        <v>14</v>
      </c>
      <c r="B6" s="2">
        <v>13442471826</v>
      </c>
      <c r="C6" s="36" t="s">
        <v>80</v>
      </c>
      <c r="D6" s="36" t="s">
        <v>148</v>
      </c>
      <c r="E6" s="18" t="s">
        <v>61</v>
      </c>
      <c r="F6" s="2" t="s">
        <v>62</v>
      </c>
      <c r="G6" s="9" t="s">
        <v>63</v>
      </c>
      <c r="H6" s="2" t="s">
        <v>42</v>
      </c>
      <c r="I6" s="2">
        <v>367.30757</v>
      </c>
      <c r="J6" s="2">
        <v>3.56</v>
      </c>
      <c r="K6" s="2">
        <f t="shared" ref="K6:K33" si="0">100*(I6-130)/(560-130)</f>
        <v>55.187806976744191</v>
      </c>
      <c r="L6" s="2">
        <f t="shared" ref="L6:L33" si="1">100*(J6/4)</f>
        <v>89</v>
      </c>
      <c r="M6" s="2">
        <f t="shared" ref="M6:M33" si="2">K6/2+L6/2</f>
        <v>72.093903488372092</v>
      </c>
      <c r="N6" s="2" t="s">
        <v>13</v>
      </c>
    </row>
    <row r="7" spans="1:14" ht="15.75" customHeight="1" thickBot="1">
      <c r="A7" s="2" t="s">
        <v>15</v>
      </c>
      <c r="B7" s="17">
        <v>20351224436</v>
      </c>
      <c r="C7" s="37" t="s">
        <v>81</v>
      </c>
      <c r="D7" s="36" t="s">
        <v>82</v>
      </c>
      <c r="E7" s="18" t="s">
        <v>61</v>
      </c>
      <c r="F7" s="17" t="s">
        <v>62</v>
      </c>
      <c r="G7" s="18" t="s">
        <v>63</v>
      </c>
      <c r="H7" s="2" t="s">
        <v>42</v>
      </c>
      <c r="I7" s="17">
        <v>374.34948000000003</v>
      </c>
      <c r="J7" s="17">
        <v>3.47</v>
      </c>
      <c r="K7" s="2">
        <f t="shared" si="0"/>
        <v>56.825460465116286</v>
      </c>
      <c r="L7" s="2">
        <f t="shared" si="1"/>
        <v>86.75</v>
      </c>
      <c r="M7" s="2">
        <f t="shared" si="2"/>
        <v>71.787730232558147</v>
      </c>
      <c r="N7" s="18" t="s">
        <v>20</v>
      </c>
    </row>
    <row r="8" spans="1:14" ht="15.75" customHeight="1" thickBot="1">
      <c r="A8" s="2" t="s">
        <v>16</v>
      </c>
      <c r="B8" s="17">
        <v>10697431360</v>
      </c>
      <c r="C8" s="37" t="s">
        <v>83</v>
      </c>
      <c r="D8" s="36" t="s">
        <v>84</v>
      </c>
      <c r="E8" s="18" t="s">
        <v>61</v>
      </c>
      <c r="F8" s="17" t="s">
        <v>62</v>
      </c>
      <c r="G8" s="18" t="s">
        <v>63</v>
      </c>
      <c r="H8" s="2" t="s">
        <v>42</v>
      </c>
      <c r="I8" s="17">
        <v>348.48421999999999</v>
      </c>
      <c r="J8" s="17">
        <v>3.61</v>
      </c>
      <c r="K8" s="2">
        <f t="shared" si="0"/>
        <v>50.810283720930229</v>
      </c>
      <c r="L8" s="2">
        <f t="shared" si="1"/>
        <v>90.25</v>
      </c>
      <c r="M8" s="2">
        <f t="shared" si="2"/>
        <v>70.530141860465108</v>
      </c>
      <c r="N8" s="18" t="s">
        <v>20</v>
      </c>
    </row>
    <row r="9" spans="1:14" ht="15.75" customHeight="1" thickBot="1">
      <c r="A9" s="2" t="s">
        <v>17</v>
      </c>
      <c r="B9" s="17">
        <v>37792621670</v>
      </c>
      <c r="C9" s="37" t="s">
        <v>85</v>
      </c>
      <c r="D9" s="36" t="s">
        <v>149</v>
      </c>
      <c r="E9" s="18" t="s">
        <v>61</v>
      </c>
      <c r="F9" s="17" t="s">
        <v>62</v>
      </c>
      <c r="G9" s="18" t="s">
        <v>63</v>
      </c>
      <c r="H9" s="2" t="s">
        <v>42</v>
      </c>
      <c r="I9" s="17">
        <v>331.2473</v>
      </c>
      <c r="J9" s="17">
        <v>3.76</v>
      </c>
      <c r="K9" s="2">
        <f t="shared" si="0"/>
        <v>46.801697674418605</v>
      </c>
      <c r="L9" s="2">
        <f t="shared" si="1"/>
        <v>94</v>
      </c>
      <c r="M9" s="2">
        <f t="shared" si="2"/>
        <v>70.40084883720931</v>
      </c>
      <c r="N9" s="18" t="s">
        <v>29</v>
      </c>
    </row>
    <row r="10" spans="1:14" ht="15.75" customHeight="1" thickBot="1">
      <c r="A10" s="2" t="s">
        <v>18</v>
      </c>
      <c r="B10" s="17">
        <v>52996139172</v>
      </c>
      <c r="C10" s="37" t="s">
        <v>86</v>
      </c>
      <c r="D10" s="36" t="s">
        <v>87</v>
      </c>
      <c r="E10" s="18" t="s">
        <v>61</v>
      </c>
      <c r="F10" s="17" t="s">
        <v>62</v>
      </c>
      <c r="G10" s="18" t="s">
        <v>63</v>
      </c>
      <c r="H10" s="2" t="s">
        <v>42</v>
      </c>
      <c r="I10" s="17">
        <v>381.32981999999998</v>
      </c>
      <c r="J10" s="17">
        <v>3.29</v>
      </c>
      <c r="K10" s="2">
        <f t="shared" si="0"/>
        <v>58.448795348837209</v>
      </c>
      <c r="L10" s="2">
        <f t="shared" si="1"/>
        <v>82.25</v>
      </c>
      <c r="M10" s="2">
        <f t="shared" si="2"/>
        <v>70.349397674418611</v>
      </c>
      <c r="N10" s="18" t="s">
        <v>29</v>
      </c>
    </row>
    <row r="11" spans="1:14" ht="15.75" customHeight="1" thickBot="1">
      <c r="A11" s="2" t="s">
        <v>19</v>
      </c>
      <c r="B11" s="17">
        <v>10889424668</v>
      </c>
      <c r="C11" s="37" t="s">
        <v>88</v>
      </c>
      <c r="D11" s="36" t="s">
        <v>150</v>
      </c>
      <c r="E11" s="18" t="s">
        <v>61</v>
      </c>
      <c r="F11" s="17" t="s">
        <v>62</v>
      </c>
      <c r="G11" s="18" t="s">
        <v>63</v>
      </c>
      <c r="H11" s="2" t="s">
        <v>42</v>
      </c>
      <c r="I11" s="17">
        <v>350.11160000000001</v>
      </c>
      <c r="J11" s="17">
        <v>3.49</v>
      </c>
      <c r="K11" s="2">
        <f t="shared" si="0"/>
        <v>51.188744186046513</v>
      </c>
      <c r="L11" s="2">
        <f t="shared" si="1"/>
        <v>87.25</v>
      </c>
      <c r="M11" s="2">
        <f t="shared" si="2"/>
        <v>69.219372093023253</v>
      </c>
      <c r="N11" s="18" t="s">
        <v>29</v>
      </c>
    </row>
    <row r="12" spans="1:14" ht="15.75" customHeight="1" thickBot="1">
      <c r="A12" s="2" t="s">
        <v>21</v>
      </c>
      <c r="B12" s="17">
        <v>10391573380</v>
      </c>
      <c r="C12" s="37" t="s">
        <v>89</v>
      </c>
      <c r="D12" s="36" t="s">
        <v>90</v>
      </c>
      <c r="E12" s="18" t="s">
        <v>61</v>
      </c>
      <c r="F12" s="17" t="s">
        <v>62</v>
      </c>
      <c r="G12" s="18" t="s">
        <v>63</v>
      </c>
      <c r="H12" s="2" t="s">
        <v>42</v>
      </c>
      <c r="I12" s="17">
        <v>360.69060000000002</v>
      </c>
      <c r="J12" s="17">
        <v>3.39</v>
      </c>
      <c r="K12" s="2">
        <f t="shared" si="0"/>
        <v>53.648976744186051</v>
      </c>
      <c r="L12" s="2">
        <f t="shared" si="1"/>
        <v>84.75</v>
      </c>
      <c r="M12" s="2">
        <f t="shared" si="2"/>
        <v>69.199488372093029</v>
      </c>
      <c r="N12" s="18" t="s">
        <v>29</v>
      </c>
    </row>
    <row r="13" spans="1:14" ht="15.75" customHeight="1" thickBot="1">
      <c r="A13" s="2" t="s">
        <v>22</v>
      </c>
      <c r="B13" s="17">
        <v>53770068534</v>
      </c>
      <c r="C13" s="37" t="s">
        <v>91</v>
      </c>
      <c r="D13" s="36" t="s">
        <v>92</v>
      </c>
      <c r="E13" s="18" t="s">
        <v>61</v>
      </c>
      <c r="F13" s="17" t="s">
        <v>62</v>
      </c>
      <c r="G13" s="18" t="s">
        <v>63</v>
      </c>
      <c r="H13" s="2" t="s">
        <v>42</v>
      </c>
      <c r="I13" s="17">
        <v>366.04392999999999</v>
      </c>
      <c r="J13" s="17">
        <v>3.23</v>
      </c>
      <c r="K13" s="2">
        <f t="shared" si="0"/>
        <v>54.893937209302322</v>
      </c>
      <c r="L13" s="2">
        <f t="shared" si="1"/>
        <v>80.75</v>
      </c>
      <c r="M13" s="2">
        <f t="shared" si="2"/>
        <v>67.821968604651161</v>
      </c>
      <c r="N13" s="18" t="s">
        <v>29</v>
      </c>
    </row>
    <row r="14" spans="1:14" ht="15.75" customHeight="1" thickBot="1">
      <c r="A14" s="2" t="s">
        <v>23</v>
      </c>
      <c r="B14" s="17">
        <v>11310144780</v>
      </c>
      <c r="C14" s="37" t="s">
        <v>93</v>
      </c>
      <c r="D14" s="36" t="s">
        <v>94</v>
      </c>
      <c r="E14" s="18" t="s">
        <v>61</v>
      </c>
      <c r="F14" s="17" t="s">
        <v>62</v>
      </c>
      <c r="G14" s="18" t="s">
        <v>63</v>
      </c>
      <c r="H14" s="2" t="s">
        <v>42</v>
      </c>
      <c r="I14" s="17">
        <v>329.06911000000002</v>
      </c>
      <c r="J14" s="17">
        <v>3.57</v>
      </c>
      <c r="K14" s="2">
        <f t="shared" si="0"/>
        <v>46.295141860465122</v>
      </c>
      <c r="L14" s="2">
        <f t="shared" si="1"/>
        <v>89.25</v>
      </c>
      <c r="M14" s="2">
        <f t="shared" si="2"/>
        <v>67.772570930232561</v>
      </c>
      <c r="N14" s="18" t="s">
        <v>29</v>
      </c>
    </row>
    <row r="15" spans="1:14" ht="15.75" customHeight="1" thickBot="1">
      <c r="A15" s="2" t="s">
        <v>24</v>
      </c>
      <c r="B15" s="17">
        <v>10483595016</v>
      </c>
      <c r="C15" s="37" t="s">
        <v>95</v>
      </c>
      <c r="D15" s="36" t="s">
        <v>96</v>
      </c>
      <c r="E15" s="18" t="s">
        <v>61</v>
      </c>
      <c r="F15" s="17" t="s">
        <v>62</v>
      </c>
      <c r="G15" s="18" t="s">
        <v>63</v>
      </c>
      <c r="H15" s="2" t="s">
        <v>42</v>
      </c>
      <c r="I15" s="17">
        <v>358.65685999999999</v>
      </c>
      <c r="J15" s="17">
        <v>3.29</v>
      </c>
      <c r="K15" s="2">
        <f t="shared" si="0"/>
        <v>53.176013953488365</v>
      </c>
      <c r="L15" s="2">
        <f t="shared" si="1"/>
        <v>82.25</v>
      </c>
      <c r="M15" s="2">
        <f t="shared" si="2"/>
        <v>67.713006976744182</v>
      </c>
      <c r="N15" s="18" t="s">
        <v>29</v>
      </c>
    </row>
    <row r="16" spans="1:14" ht="15.75" customHeight="1" thickBot="1">
      <c r="A16" s="2" t="s">
        <v>25</v>
      </c>
      <c r="B16" s="17">
        <v>19745243634</v>
      </c>
      <c r="C16" s="37" t="s">
        <v>97</v>
      </c>
      <c r="D16" s="36" t="s">
        <v>98</v>
      </c>
      <c r="E16" s="18" t="s">
        <v>61</v>
      </c>
      <c r="F16" s="17" t="s">
        <v>62</v>
      </c>
      <c r="G16" s="18" t="s">
        <v>63</v>
      </c>
      <c r="H16" s="2" t="s">
        <v>42</v>
      </c>
      <c r="I16" s="17">
        <v>339.88227999999998</v>
      </c>
      <c r="J16" s="17">
        <v>3.45</v>
      </c>
      <c r="K16" s="2">
        <f t="shared" si="0"/>
        <v>48.809832558139533</v>
      </c>
      <c r="L16" s="2">
        <f t="shared" si="1"/>
        <v>86.25</v>
      </c>
      <c r="M16" s="2">
        <f t="shared" si="2"/>
        <v>67.529916279069766</v>
      </c>
      <c r="N16" s="18" t="s">
        <v>29</v>
      </c>
    </row>
    <row r="17" spans="1:14" ht="15.75" customHeight="1" thickBot="1">
      <c r="A17" s="2" t="s">
        <v>26</v>
      </c>
      <c r="B17" s="17">
        <v>10532539176</v>
      </c>
      <c r="C17" s="37" t="s">
        <v>99</v>
      </c>
      <c r="D17" s="36" t="s">
        <v>100</v>
      </c>
      <c r="E17" s="18" t="s">
        <v>61</v>
      </c>
      <c r="F17" s="17" t="s">
        <v>62</v>
      </c>
      <c r="G17" s="18" t="s">
        <v>63</v>
      </c>
      <c r="H17" s="2" t="s">
        <v>42</v>
      </c>
      <c r="I17" s="17">
        <v>318.64834000000002</v>
      </c>
      <c r="J17" s="17">
        <v>3.45</v>
      </c>
      <c r="K17" s="2">
        <f t="shared" si="0"/>
        <v>43.871706976744193</v>
      </c>
      <c r="L17" s="2">
        <f t="shared" si="1"/>
        <v>86.25</v>
      </c>
      <c r="M17" s="2">
        <f t="shared" si="2"/>
        <v>65.060853488372089</v>
      </c>
      <c r="N17" s="18" t="s">
        <v>29</v>
      </c>
    </row>
    <row r="18" spans="1:14" ht="15.75" customHeight="1" thickBot="1">
      <c r="A18" s="2" t="s">
        <v>27</v>
      </c>
      <c r="B18" s="17">
        <v>50530864450</v>
      </c>
      <c r="C18" s="37" t="s">
        <v>101</v>
      </c>
      <c r="D18" s="36" t="s">
        <v>102</v>
      </c>
      <c r="E18" s="18" t="s">
        <v>61</v>
      </c>
      <c r="F18" s="17" t="s">
        <v>62</v>
      </c>
      <c r="G18" s="18" t="s">
        <v>63</v>
      </c>
      <c r="H18" s="2" t="s">
        <v>42</v>
      </c>
      <c r="I18" s="17">
        <v>316.90690000000001</v>
      </c>
      <c r="J18" s="17">
        <v>3.41</v>
      </c>
      <c r="K18" s="2">
        <f t="shared" si="0"/>
        <v>43.466720930232562</v>
      </c>
      <c r="L18" s="2">
        <f t="shared" si="1"/>
        <v>85.25</v>
      </c>
      <c r="M18" s="2">
        <f t="shared" si="2"/>
        <v>64.358360465116277</v>
      </c>
      <c r="N18" s="18" t="s">
        <v>29</v>
      </c>
    </row>
    <row r="19" spans="1:14" ht="15.75" customHeight="1" thickBot="1">
      <c r="A19" s="2" t="s">
        <v>28</v>
      </c>
      <c r="B19" s="17">
        <v>10460952726</v>
      </c>
      <c r="C19" s="37" t="s">
        <v>103</v>
      </c>
      <c r="D19" s="36" t="s">
        <v>104</v>
      </c>
      <c r="E19" s="18" t="s">
        <v>61</v>
      </c>
      <c r="F19" s="17" t="s">
        <v>62</v>
      </c>
      <c r="G19" s="18" t="s">
        <v>63</v>
      </c>
      <c r="H19" s="2" t="s">
        <v>42</v>
      </c>
      <c r="I19" s="17">
        <v>339.35822000000002</v>
      </c>
      <c r="J19" s="17">
        <v>3.16</v>
      </c>
      <c r="K19" s="2">
        <f t="shared" si="0"/>
        <v>48.687958139534885</v>
      </c>
      <c r="L19" s="2">
        <f t="shared" si="1"/>
        <v>79</v>
      </c>
      <c r="M19" s="2">
        <f t="shared" si="2"/>
        <v>63.843979069767443</v>
      </c>
      <c r="N19" s="18" t="s">
        <v>29</v>
      </c>
    </row>
    <row r="20" spans="1:14" ht="15.75" customHeight="1" thickBot="1">
      <c r="A20" s="2" t="s">
        <v>30</v>
      </c>
      <c r="B20" s="17">
        <v>19609483268</v>
      </c>
      <c r="C20" s="37" t="s">
        <v>105</v>
      </c>
      <c r="D20" s="36" t="s">
        <v>106</v>
      </c>
      <c r="E20" s="18" t="s">
        <v>61</v>
      </c>
      <c r="F20" s="17" t="s">
        <v>62</v>
      </c>
      <c r="G20" s="18" t="s">
        <v>63</v>
      </c>
      <c r="H20" s="2" t="s">
        <v>42</v>
      </c>
      <c r="I20" s="17">
        <v>319.31204000000002</v>
      </c>
      <c r="J20" s="17">
        <v>3.29</v>
      </c>
      <c r="K20" s="2">
        <f t="shared" si="0"/>
        <v>44.026055813953491</v>
      </c>
      <c r="L20" s="2">
        <f t="shared" si="1"/>
        <v>82.25</v>
      </c>
      <c r="M20" s="2">
        <f t="shared" si="2"/>
        <v>63.138027906976745</v>
      </c>
      <c r="N20" s="18" t="s">
        <v>29</v>
      </c>
    </row>
    <row r="21" spans="1:14" ht="15.75" customHeight="1" thickBot="1">
      <c r="A21" s="2" t="s">
        <v>48</v>
      </c>
      <c r="B21" s="17">
        <v>12515485630</v>
      </c>
      <c r="C21" s="37" t="s">
        <v>107</v>
      </c>
      <c r="D21" s="36" t="s">
        <v>108</v>
      </c>
      <c r="E21" s="18" t="s">
        <v>61</v>
      </c>
      <c r="F21" s="17" t="s">
        <v>62</v>
      </c>
      <c r="G21" s="18" t="s">
        <v>63</v>
      </c>
      <c r="H21" s="2" t="s">
        <v>42</v>
      </c>
      <c r="I21" s="17">
        <v>322.14776000000001</v>
      </c>
      <c r="J21" s="17">
        <v>3.25</v>
      </c>
      <c r="K21" s="2">
        <f t="shared" si="0"/>
        <v>44.685525581395353</v>
      </c>
      <c r="L21" s="2">
        <f t="shared" si="1"/>
        <v>81.25</v>
      </c>
      <c r="M21" s="2">
        <f t="shared" si="2"/>
        <v>62.967762790697677</v>
      </c>
      <c r="N21" s="18" t="s">
        <v>29</v>
      </c>
    </row>
    <row r="22" spans="1:14" ht="15.75" customHeight="1" thickBot="1">
      <c r="A22" s="2" t="s">
        <v>49</v>
      </c>
      <c r="B22" s="17">
        <v>31549822914</v>
      </c>
      <c r="C22" s="37" t="s">
        <v>109</v>
      </c>
      <c r="D22" s="37" t="s">
        <v>110</v>
      </c>
      <c r="E22" s="18" t="s">
        <v>61</v>
      </c>
      <c r="F22" s="17" t="s">
        <v>62</v>
      </c>
      <c r="G22" s="18" t="s">
        <v>63</v>
      </c>
      <c r="H22" s="2" t="s">
        <v>42</v>
      </c>
      <c r="I22" s="17">
        <v>311.76254999999998</v>
      </c>
      <c r="J22" s="17">
        <v>3.29</v>
      </c>
      <c r="K22" s="2">
        <f t="shared" si="0"/>
        <v>42.270360465116276</v>
      </c>
      <c r="L22" s="2">
        <f t="shared" si="1"/>
        <v>82.25</v>
      </c>
      <c r="M22" s="2">
        <f t="shared" si="2"/>
        <v>62.260180232558142</v>
      </c>
      <c r="N22" s="18" t="s">
        <v>29</v>
      </c>
    </row>
    <row r="23" spans="1:14" ht="15.75" customHeight="1" thickBot="1">
      <c r="A23" s="2" t="s">
        <v>50</v>
      </c>
      <c r="B23" s="17">
        <v>10379784920</v>
      </c>
      <c r="C23" s="37" t="s">
        <v>111</v>
      </c>
      <c r="D23" s="37" t="s">
        <v>112</v>
      </c>
      <c r="E23" s="18" t="s">
        <v>61</v>
      </c>
      <c r="F23" s="17" t="s">
        <v>62</v>
      </c>
      <c r="G23" s="18" t="s">
        <v>63</v>
      </c>
      <c r="H23" s="2" t="s">
        <v>42</v>
      </c>
      <c r="I23" s="17">
        <v>329.92531000000002</v>
      </c>
      <c r="J23" s="17">
        <v>3.05</v>
      </c>
      <c r="K23" s="2">
        <f t="shared" si="0"/>
        <v>46.494258139534892</v>
      </c>
      <c r="L23" s="2">
        <f t="shared" si="1"/>
        <v>76.25</v>
      </c>
      <c r="M23" s="2">
        <f t="shared" si="2"/>
        <v>61.372129069767446</v>
      </c>
      <c r="N23" s="18" t="s">
        <v>29</v>
      </c>
    </row>
    <row r="24" spans="1:14" ht="15.75" customHeight="1" thickBot="1">
      <c r="A24" s="2" t="s">
        <v>51</v>
      </c>
      <c r="B24" s="17">
        <v>11315506934</v>
      </c>
      <c r="C24" s="37" t="s">
        <v>113</v>
      </c>
      <c r="D24" s="37" t="s">
        <v>114</v>
      </c>
      <c r="E24" s="18" t="s">
        <v>61</v>
      </c>
      <c r="F24" s="17" t="s">
        <v>62</v>
      </c>
      <c r="G24" s="18" t="s">
        <v>63</v>
      </c>
      <c r="H24" s="2" t="s">
        <v>42</v>
      </c>
      <c r="I24" s="17">
        <v>293.01961</v>
      </c>
      <c r="J24" s="17">
        <v>3.02</v>
      </c>
      <c r="K24" s="2">
        <f t="shared" si="0"/>
        <v>37.911537209302324</v>
      </c>
      <c r="L24" s="2">
        <f t="shared" si="1"/>
        <v>75.5</v>
      </c>
      <c r="M24" s="2">
        <f t="shared" si="2"/>
        <v>56.705768604651162</v>
      </c>
      <c r="N24" s="18" t="s">
        <v>29</v>
      </c>
    </row>
    <row r="25" spans="1:14" ht="15.75" customHeight="1" thickBot="1">
      <c r="A25" s="2" t="s">
        <v>52</v>
      </c>
      <c r="B25" s="17">
        <v>54808691618</v>
      </c>
      <c r="C25" s="37" t="s">
        <v>115</v>
      </c>
      <c r="D25" s="37" t="s">
        <v>116</v>
      </c>
      <c r="E25" s="18" t="s">
        <v>61</v>
      </c>
      <c r="F25" s="17" t="s">
        <v>62</v>
      </c>
      <c r="G25" s="18" t="s">
        <v>41</v>
      </c>
      <c r="H25" s="2" t="s">
        <v>42</v>
      </c>
      <c r="I25" s="17">
        <v>380.04881</v>
      </c>
      <c r="J25" s="17">
        <v>3.46</v>
      </c>
      <c r="K25" s="2">
        <f t="shared" si="0"/>
        <v>58.15088604651163</v>
      </c>
      <c r="L25" s="2">
        <f t="shared" si="1"/>
        <v>86.5</v>
      </c>
      <c r="M25" s="2">
        <f t="shared" si="2"/>
        <v>72.325443023255815</v>
      </c>
      <c r="N25" s="2" t="s">
        <v>13</v>
      </c>
    </row>
    <row r="26" spans="1:14" ht="15.75" customHeight="1" thickBot="1">
      <c r="A26" s="2" t="s">
        <v>53</v>
      </c>
      <c r="B26" s="17">
        <v>18296398848</v>
      </c>
      <c r="C26" s="37" t="s">
        <v>117</v>
      </c>
      <c r="D26" s="37" t="s">
        <v>118</v>
      </c>
      <c r="E26" s="18" t="s">
        <v>61</v>
      </c>
      <c r="F26" s="17" t="s">
        <v>62</v>
      </c>
      <c r="G26" s="18" t="s">
        <v>41</v>
      </c>
      <c r="H26" s="2" t="s">
        <v>42</v>
      </c>
      <c r="I26" s="17">
        <v>375.60678999999999</v>
      </c>
      <c r="J26" s="17">
        <v>3.41</v>
      </c>
      <c r="K26" s="2">
        <f t="shared" si="0"/>
        <v>57.117858139534881</v>
      </c>
      <c r="L26" s="2">
        <f t="shared" si="1"/>
        <v>85.25</v>
      </c>
      <c r="M26" s="2">
        <f t="shared" si="2"/>
        <v>71.183929069767444</v>
      </c>
      <c r="N26" s="2" t="s">
        <v>13</v>
      </c>
    </row>
    <row r="27" spans="1:14" ht="15.75" customHeight="1" thickBot="1">
      <c r="A27" s="2" t="s">
        <v>54</v>
      </c>
      <c r="B27" s="17">
        <v>16262372144</v>
      </c>
      <c r="C27" s="37" t="s">
        <v>119</v>
      </c>
      <c r="D27" s="37" t="s">
        <v>120</v>
      </c>
      <c r="E27" s="18" t="s">
        <v>61</v>
      </c>
      <c r="F27" s="17" t="s">
        <v>62</v>
      </c>
      <c r="G27" s="18" t="s">
        <v>41</v>
      </c>
      <c r="H27" s="2" t="s">
        <v>42</v>
      </c>
      <c r="I27" s="17">
        <v>380.04145</v>
      </c>
      <c r="J27" s="17">
        <v>3.36</v>
      </c>
      <c r="K27" s="2">
        <f t="shared" si="0"/>
        <v>58.149174418604652</v>
      </c>
      <c r="L27" s="2">
        <f t="shared" si="1"/>
        <v>84</v>
      </c>
      <c r="M27" s="2">
        <f t="shared" si="2"/>
        <v>71.074587209302322</v>
      </c>
      <c r="N27" s="18" t="s">
        <v>20</v>
      </c>
    </row>
    <row r="28" spans="1:14" ht="15.75" customHeight="1" thickBot="1">
      <c r="A28" s="2" t="s">
        <v>55</v>
      </c>
      <c r="B28" s="17">
        <v>10451823936</v>
      </c>
      <c r="C28" s="37" t="s">
        <v>121</v>
      </c>
      <c r="D28" s="37" t="s">
        <v>122</v>
      </c>
      <c r="E28" s="18" t="s">
        <v>61</v>
      </c>
      <c r="F28" s="17" t="s">
        <v>62</v>
      </c>
      <c r="G28" s="18" t="s">
        <v>41</v>
      </c>
      <c r="H28" s="2" t="s">
        <v>42</v>
      </c>
      <c r="I28" s="17">
        <v>356.82936000000001</v>
      </c>
      <c r="J28" s="17">
        <v>3.57</v>
      </c>
      <c r="K28" s="2">
        <f t="shared" si="0"/>
        <v>52.751013953488375</v>
      </c>
      <c r="L28" s="2">
        <f t="shared" si="1"/>
        <v>89.25</v>
      </c>
      <c r="M28" s="2">
        <f t="shared" si="2"/>
        <v>71.000506976744191</v>
      </c>
      <c r="N28" s="18" t="s">
        <v>20</v>
      </c>
    </row>
    <row r="29" spans="1:14" ht="15.75" customHeight="1" thickBot="1">
      <c r="A29" s="2" t="s">
        <v>56</v>
      </c>
      <c r="B29" s="17">
        <v>48379303490</v>
      </c>
      <c r="C29" s="37" t="s">
        <v>123</v>
      </c>
      <c r="D29" s="37" t="s">
        <v>44</v>
      </c>
      <c r="E29" s="18" t="s">
        <v>61</v>
      </c>
      <c r="F29" s="17" t="s">
        <v>62</v>
      </c>
      <c r="G29" s="18" t="s">
        <v>41</v>
      </c>
      <c r="H29" s="2" t="s">
        <v>42</v>
      </c>
      <c r="I29" s="17">
        <v>351.72393</v>
      </c>
      <c r="J29" s="17">
        <v>3.6</v>
      </c>
      <c r="K29" s="2">
        <f t="shared" si="0"/>
        <v>51.563704651162787</v>
      </c>
      <c r="L29" s="2">
        <f t="shared" si="1"/>
        <v>90</v>
      </c>
      <c r="M29" s="2">
        <f t="shared" si="2"/>
        <v>70.781852325581397</v>
      </c>
      <c r="N29" s="18" t="s">
        <v>29</v>
      </c>
    </row>
    <row r="30" spans="1:14" ht="15.75" customHeight="1" thickBot="1">
      <c r="A30" s="2" t="s">
        <v>57</v>
      </c>
      <c r="B30" s="17">
        <v>10235961366</v>
      </c>
      <c r="C30" s="25" t="s">
        <v>124</v>
      </c>
      <c r="D30" s="25" t="s">
        <v>125</v>
      </c>
      <c r="E30" s="18" t="s">
        <v>61</v>
      </c>
      <c r="F30" s="17" t="s">
        <v>62</v>
      </c>
      <c r="G30" s="18" t="s">
        <v>41</v>
      </c>
      <c r="H30" s="2" t="s">
        <v>42</v>
      </c>
      <c r="I30" s="19">
        <v>356.97037</v>
      </c>
      <c r="J30" s="17">
        <v>3.55</v>
      </c>
      <c r="K30" s="2">
        <f t="shared" si="0"/>
        <v>52.783806976744188</v>
      </c>
      <c r="L30" s="2">
        <f t="shared" si="1"/>
        <v>88.75</v>
      </c>
      <c r="M30" s="2">
        <f t="shared" si="2"/>
        <v>70.766903488372094</v>
      </c>
      <c r="N30" s="18" t="s">
        <v>29</v>
      </c>
    </row>
    <row r="31" spans="1:14" s="17" customFormat="1" ht="15.75" customHeight="1" thickBot="1">
      <c r="A31" s="2" t="s">
        <v>58</v>
      </c>
      <c r="B31" s="17">
        <v>17255306290</v>
      </c>
      <c r="C31" s="25" t="s">
        <v>126</v>
      </c>
      <c r="D31" s="37" t="s">
        <v>127</v>
      </c>
      <c r="E31" s="34" t="s">
        <v>61</v>
      </c>
      <c r="F31" s="37" t="s">
        <v>62</v>
      </c>
      <c r="G31" s="17" t="s">
        <v>41</v>
      </c>
      <c r="H31" s="2" t="s">
        <v>42</v>
      </c>
      <c r="I31" s="17">
        <v>353.86556999999999</v>
      </c>
      <c r="J31" s="17">
        <v>3.54</v>
      </c>
      <c r="K31" s="2">
        <f t="shared" si="0"/>
        <v>52.061760465116279</v>
      </c>
      <c r="L31" s="2">
        <f t="shared" si="1"/>
        <v>88.5</v>
      </c>
      <c r="M31" s="2">
        <f t="shared" si="2"/>
        <v>70.280880232558133</v>
      </c>
      <c r="N31" s="18" t="s">
        <v>29</v>
      </c>
    </row>
    <row r="32" spans="1:14" s="17" customFormat="1" ht="15.75" customHeight="1" thickBot="1">
      <c r="A32" s="2" t="s">
        <v>59</v>
      </c>
      <c r="B32" s="17">
        <v>56707160776</v>
      </c>
      <c r="C32" s="25" t="s">
        <v>128</v>
      </c>
      <c r="D32" s="37" t="s">
        <v>129</v>
      </c>
      <c r="E32" s="34" t="s">
        <v>61</v>
      </c>
      <c r="F32" s="37" t="s">
        <v>62</v>
      </c>
      <c r="G32" s="17" t="s">
        <v>41</v>
      </c>
      <c r="H32" s="2" t="s">
        <v>42</v>
      </c>
      <c r="I32" s="17">
        <v>348.87209000000001</v>
      </c>
      <c r="J32" s="17">
        <v>3.43</v>
      </c>
      <c r="K32" s="2">
        <f t="shared" si="0"/>
        <v>50.900486046511631</v>
      </c>
      <c r="L32" s="2">
        <f t="shared" si="1"/>
        <v>85.75</v>
      </c>
      <c r="M32" s="2">
        <f t="shared" si="2"/>
        <v>68.325243023255808</v>
      </c>
      <c r="N32" s="18" t="s">
        <v>29</v>
      </c>
    </row>
    <row r="33" spans="1:14" s="2" customFormat="1" ht="15.75" customHeight="1" thickBot="1">
      <c r="A33" s="2" t="s">
        <v>60</v>
      </c>
      <c r="B33" s="2">
        <v>10967533688</v>
      </c>
      <c r="C33" s="14" t="s">
        <v>130</v>
      </c>
      <c r="D33" s="36" t="s">
        <v>131</v>
      </c>
      <c r="E33" s="13" t="s">
        <v>61</v>
      </c>
      <c r="F33" s="36" t="s">
        <v>62</v>
      </c>
      <c r="G33" s="2" t="s">
        <v>41</v>
      </c>
      <c r="H33" s="2" t="s">
        <v>42</v>
      </c>
      <c r="I33" s="2">
        <v>335.90627999999998</v>
      </c>
      <c r="J33" s="2">
        <v>3.36</v>
      </c>
      <c r="K33" s="2">
        <f t="shared" si="0"/>
        <v>47.88518139534883</v>
      </c>
      <c r="L33" s="2">
        <f t="shared" si="1"/>
        <v>84</v>
      </c>
      <c r="M33" s="2">
        <f t="shared" si="2"/>
        <v>65.942590697674419</v>
      </c>
      <c r="N33" s="18" t="s">
        <v>29</v>
      </c>
    </row>
    <row r="34" spans="1:14" ht="20.25" customHeight="1">
      <c r="A34" s="20"/>
      <c r="B34" s="20"/>
      <c r="C34" s="20"/>
      <c r="D34" s="20"/>
      <c r="E34" s="20"/>
      <c r="F34" s="20"/>
      <c r="G34" s="22"/>
      <c r="H34" s="20"/>
      <c r="I34" s="20"/>
      <c r="J34" s="20"/>
      <c r="K34" s="20"/>
      <c r="L34" s="20"/>
      <c r="M34" s="20"/>
      <c r="N34" s="20"/>
    </row>
    <row r="35" spans="1:14" ht="20.25" customHeight="1">
      <c r="A35" s="20"/>
      <c r="B35" s="20"/>
      <c r="C35" s="21"/>
      <c r="D35" s="21"/>
      <c r="E35" s="20"/>
      <c r="F35" s="20"/>
      <c r="G35" s="22"/>
      <c r="H35" s="20"/>
      <c r="I35" s="20"/>
      <c r="J35" s="20"/>
      <c r="K35" s="20"/>
      <c r="L35" s="20"/>
      <c r="M35" s="20"/>
      <c r="N35" s="20"/>
    </row>
    <row r="36" spans="1:14" ht="20.25" customHeight="1">
      <c r="A36" s="20"/>
      <c r="B36" s="20"/>
      <c r="C36" s="20"/>
      <c r="D36" s="20"/>
      <c r="E36" s="20"/>
      <c r="F36" s="20"/>
      <c r="G36" s="22"/>
      <c r="H36" s="20"/>
      <c r="I36" s="20"/>
      <c r="J36" s="20"/>
      <c r="K36" s="20"/>
      <c r="L36" s="20"/>
      <c r="M36" s="20"/>
      <c r="N36" s="20"/>
    </row>
    <row r="37" spans="1:14" ht="20.2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ht="20.25" customHeight="1">
      <c r="A38" s="20"/>
      <c r="B38" s="20"/>
      <c r="C38" s="20"/>
      <c r="D38" s="20"/>
      <c r="E38" s="20"/>
      <c r="F38" s="20"/>
      <c r="G38" s="22"/>
      <c r="H38" s="20"/>
      <c r="I38" s="23"/>
      <c r="J38" s="20"/>
      <c r="K38" s="20"/>
      <c r="L38" s="20"/>
      <c r="M38" s="20"/>
      <c r="N38" s="20"/>
    </row>
  </sheetData>
  <autoFilter ref="A4:N38"/>
  <sortState ref="A5:O15">
    <sortCondition descending="1" ref="M1"/>
  </sortState>
  <mergeCells count="2">
    <mergeCell ref="A3:J3"/>
    <mergeCell ref="A2:N2"/>
  </mergeCells>
  <pageMargins left="0.23622047244094491" right="0.23622047244094491" top="0.74803149606299213" bottom="0.74803149606299213" header="0.31496062992125984" footer="0.31496062992125984"/>
  <pageSetup paperSize="212" scale="58" fitToHeight="0" orientation="landscape" r:id="rId1"/>
  <headerFooter>
    <oddFooter>&amp;CSayfa &amp;P / &amp;N&amp;R&amp;A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0"/>
  <sheetViews>
    <sheetView view="pageBreakPreview" zoomScaleSheetLayoutView="100" workbookViewId="0">
      <selection activeCell="A2" sqref="A2:I2"/>
    </sheetView>
  </sheetViews>
  <sheetFormatPr defaultColWidth="11.42578125" defaultRowHeight="12.75"/>
  <cols>
    <col min="1" max="1" width="6" style="1" customWidth="1"/>
    <col min="2" max="2" width="16.42578125" style="1" customWidth="1"/>
    <col min="3" max="3" width="17.140625" style="1" customWidth="1"/>
    <col min="4" max="5" width="18.42578125" style="1" customWidth="1"/>
    <col min="6" max="6" width="26.7109375" style="1" customWidth="1"/>
    <col min="7" max="7" width="12" style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>
      <c r="A2" s="46" t="s">
        <v>37</v>
      </c>
      <c r="B2" s="46"/>
      <c r="C2" s="46"/>
      <c r="D2" s="46"/>
      <c r="E2" s="46"/>
      <c r="F2" s="46"/>
      <c r="G2" s="46"/>
      <c r="H2" s="46"/>
      <c r="I2" s="46"/>
    </row>
    <row r="3" spans="1:9" ht="18" customHeight="1" thickBot="1">
      <c r="A3" s="44"/>
      <c r="B3" s="44"/>
      <c r="C3" s="47"/>
      <c r="D3" s="47"/>
      <c r="E3" s="47"/>
      <c r="F3" s="47"/>
      <c r="G3" s="47"/>
      <c r="H3" s="47"/>
    </row>
    <row r="4" spans="1:9" ht="33.75" customHeight="1" thickBot="1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ht="20.25" customHeight="1" thickBot="1">
      <c r="A5" s="2" t="s">
        <v>12</v>
      </c>
      <c r="B5" s="3"/>
      <c r="C5" s="3"/>
      <c r="D5" s="3"/>
      <c r="E5" s="3"/>
      <c r="F5" s="3"/>
      <c r="G5" s="3"/>
      <c r="H5" s="2"/>
      <c r="I5" s="3" t="s">
        <v>13</v>
      </c>
    </row>
    <row r="6" spans="1:9" ht="20.25" customHeight="1" thickBot="1">
      <c r="A6" s="2" t="s">
        <v>14</v>
      </c>
      <c r="B6" s="3"/>
      <c r="C6" s="3"/>
      <c r="D6" s="3"/>
      <c r="E6" s="3"/>
      <c r="F6" s="3"/>
      <c r="G6" s="3"/>
      <c r="H6" s="2"/>
      <c r="I6" s="3" t="s">
        <v>20</v>
      </c>
    </row>
    <row r="7" spans="1:9" ht="20.25" customHeight="1" thickBot="1">
      <c r="A7" s="2" t="s">
        <v>15</v>
      </c>
      <c r="B7" s="3"/>
      <c r="C7" s="3"/>
      <c r="D7" s="3"/>
      <c r="E7" s="3"/>
      <c r="F7" s="3"/>
      <c r="G7" s="3"/>
      <c r="H7" s="2"/>
      <c r="I7" s="3" t="s">
        <v>29</v>
      </c>
    </row>
    <row r="8" spans="1:9" ht="20.25" customHeight="1" thickBot="1">
      <c r="A8" s="2" t="s">
        <v>16</v>
      </c>
      <c r="B8" s="3"/>
      <c r="C8" s="3"/>
      <c r="D8" s="3"/>
      <c r="E8" s="3"/>
      <c r="F8" s="3"/>
      <c r="G8" s="3"/>
      <c r="H8" s="2"/>
      <c r="I8" s="3"/>
    </row>
    <row r="9" spans="1:9" ht="20.25" customHeight="1" thickBot="1">
      <c r="A9" s="2" t="s">
        <v>17</v>
      </c>
      <c r="B9" s="3"/>
      <c r="C9" s="3"/>
      <c r="D9" s="3"/>
      <c r="E9" s="3"/>
      <c r="F9" s="3"/>
      <c r="G9" s="3"/>
      <c r="H9" s="2"/>
      <c r="I9" s="3"/>
    </row>
    <row r="10" spans="1:9" ht="20.25" customHeight="1" thickBot="1">
      <c r="A10" s="2" t="s">
        <v>18</v>
      </c>
      <c r="B10" s="3"/>
      <c r="C10" s="3"/>
      <c r="D10" s="3"/>
      <c r="E10" s="3"/>
      <c r="F10" s="3"/>
      <c r="G10" s="3"/>
      <c r="H10" s="2"/>
      <c r="I10" s="3"/>
    </row>
    <row r="11" spans="1:9" ht="20.25" customHeight="1" thickBot="1">
      <c r="A11" s="2" t="s">
        <v>19</v>
      </c>
      <c r="B11" s="3"/>
      <c r="C11" s="3"/>
      <c r="D11" s="3"/>
      <c r="E11" s="3"/>
      <c r="F11" s="3"/>
      <c r="G11" s="3"/>
      <c r="H11" s="2"/>
      <c r="I11" s="3"/>
    </row>
    <row r="12" spans="1:9" ht="20.25" customHeight="1" thickBot="1">
      <c r="A12" s="2" t="s">
        <v>21</v>
      </c>
      <c r="B12" s="3"/>
      <c r="C12" s="3"/>
      <c r="D12" s="3"/>
      <c r="E12" s="3"/>
      <c r="F12" s="3"/>
      <c r="G12" s="3"/>
      <c r="H12" s="2"/>
      <c r="I12" s="3"/>
    </row>
    <row r="13" spans="1:9" ht="20.25" customHeight="1" thickBot="1">
      <c r="A13" s="2" t="s">
        <v>22</v>
      </c>
      <c r="B13" s="3"/>
      <c r="C13" s="3"/>
      <c r="D13" s="3"/>
      <c r="E13" s="3"/>
      <c r="F13" s="3"/>
      <c r="G13" s="3"/>
      <c r="H13" s="2"/>
      <c r="I13" s="3"/>
    </row>
    <row r="14" spans="1:9" ht="20.25" customHeight="1" thickBot="1">
      <c r="A14" s="2" t="s">
        <v>23</v>
      </c>
      <c r="B14" s="3"/>
      <c r="C14" s="3"/>
      <c r="D14" s="3"/>
      <c r="E14" s="3"/>
      <c r="F14" s="3"/>
      <c r="G14" s="3"/>
      <c r="H14" s="2"/>
      <c r="I14" s="3"/>
    </row>
    <row r="15" spans="1:9" ht="20.25" customHeight="1" thickBot="1">
      <c r="A15" s="2" t="s">
        <v>24</v>
      </c>
      <c r="B15" s="3"/>
      <c r="C15" s="3"/>
      <c r="D15" s="3"/>
      <c r="E15" s="3"/>
      <c r="F15" s="3"/>
      <c r="G15" s="3"/>
      <c r="H15" s="2"/>
      <c r="I15" s="3"/>
    </row>
    <row r="16" spans="1:9" ht="20.25" customHeight="1" thickBot="1">
      <c r="A16" s="2" t="s">
        <v>25</v>
      </c>
      <c r="B16" s="3"/>
      <c r="C16" s="3"/>
      <c r="D16" s="3"/>
      <c r="E16" s="3"/>
      <c r="F16" s="3"/>
      <c r="G16" s="3"/>
      <c r="H16" s="2"/>
      <c r="I16" s="3"/>
    </row>
    <row r="17" spans="1:9" ht="20.25" customHeight="1" thickBot="1">
      <c r="A17" s="2" t="s">
        <v>26</v>
      </c>
      <c r="B17" s="3"/>
      <c r="C17" s="3"/>
      <c r="D17" s="3"/>
      <c r="E17" s="3"/>
      <c r="F17" s="3"/>
      <c r="G17" s="3"/>
      <c r="H17" s="2"/>
      <c r="I17" s="3"/>
    </row>
    <row r="18" spans="1:9" ht="20.25" customHeight="1" thickBot="1">
      <c r="A18" s="2" t="s">
        <v>27</v>
      </c>
      <c r="B18" s="3"/>
      <c r="C18" s="3"/>
      <c r="D18" s="3"/>
      <c r="E18" s="3"/>
      <c r="F18" s="3"/>
      <c r="G18" s="3"/>
      <c r="H18" s="2"/>
      <c r="I18" s="3"/>
    </row>
    <row r="19" spans="1:9" ht="20.25" customHeight="1" thickBot="1">
      <c r="A19" s="2" t="s">
        <v>28</v>
      </c>
      <c r="B19" s="3"/>
      <c r="C19" s="3"/>
      <c r="D19" s="3"/>
      <c r="E19" s="3"/>
      <c r="F19" s="3"/>
      <c r="G19" s="3"/>
      <c r="H19" s="2"/>
      <c r="I19" s="3"/>
    </row>
    <row r="20" spans="1:9" ht="20.25" customHeight="1" thickBot="1">
      <c r="A20" s="2" t="s">
        <v>30</v>
      </c>
      <c r="B20" s="3"/>
      <c r="C20" s="3"/>
      <c r="D20" s="3"/>
      <c r="E20" s="3"/>
      <c r="F20" s="3"/>
      <c r="G20" s="3"/>
      <c r="H20" s="2"/>
      <c r="I20" s="3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scale="99" fitToHeight="0" orientation="landscape" r:id="rId1"/>
  <headerFooter>
    <oddFooter>&amp;CSayfa &amp;P /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9"/>
  <sheetViews>
    <sheetView view="pageBreakPreview" zoomScaleSheetLayoutView="100" workbookViewId="0">
      <selection activeCell="B1" sqref="B1:B1048576"/>
    </sheetView>
  </sheetViews>
  <sheetFormatPr defaultColWidth="11.42578125" defaultRowHeight="12.75"/>
  <cols>
    <col min="1" max="1" width="6" style="1" customWidth="1"/>
    <col min="2" max="2" width="16.42578125" style="1" hidden="1" customWidth="1"/>
    <col min="3" max="3" width="17.140625" style="1" customWidth="1"/>
    <col min="4" max="4" width="18.42578125" style="1" customWidth="1"/>
    <col min="5" max="5" width="21.7109375" style="1" bestFit="1" customWidth="1"/>
    <col min="6" max="6" width="33.7109375" style="1" bestFit="1" customWidth="1"/>
    <col min="7" max="7" width="16.7109375" style="1" bestFit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>
      <c r="A2" s="46" t="s">
        <v>38</v>
      </c>
      <c r="B2" s="46"/>
      <c r="C2" s="46"/>
      <c r="D2" s="46"/>
      <c r="E2" s="46"/>
      <c r="F2" s="46"/>
      <c r="G2" s="46"/>
      <c r="H2" s="46"/>
      <c r="I2" s="46"/>
    </row>
    <row r="3" spans="1:9" ht="18" customHeight="1" thickBot="1">
      <c r="A3" s="44"/>
      <c r="B3" s="44"/>
      <c r="C3" s="47"/>
      <c r="D3" s="47"/>
      <c r="E3" s="47"/>
      <c r="F3" s="47"/>
      <c r="G3" s="47"/>
      <c r="H3" s="47"/>
    </row>
    <row r="4" spans="1:9" ht="33.75" customHeight="1" thickBot="1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ht="20.25" customHeight="1" thickBot="1">
      <c r="A5" s="2" t="s">
        <v>12</v>
      </c>
      <c r="B5" s="31">
        <v>24469924998</v>
      </c>
      <c r="C5" s="32" t="s">
        <v>45</v>
      </c>
      <c r="D5" s="32" t="s">
        <v>46</v>
      </c>
      <c r="E5" s="33" t="s">
        <v>43</v>
      </c>
      <c r="F5" s="33" t="s">
        <v>47</v>
      </c>
      <c r="G5" s="2" t="s">
        <v>41</v>
      </c>
      <c r="H5" s="2">
        <v>3.7</v>
      </c>
      <c r="I5" s="2" t="s">
        <v>13</v>
      </c>
    </row>
    <row r="6" spans="1:9" ht="17.25" customHeight="1"/>
    <row r="7" spans="1:9" ht="17.25" customHeight="1">
      <c r="C7" s="20"/>
      <c r="D7" s="20"/>
      <c r="E7" s="20"/>
      <c r="F7" s="22"/>
      <c r="G7" s="20"/>
    </row>
    <row r="8" spans="1:9" ht="27.75" customHeight="1"/>
    <row r="9" spans="1:9" ht="30.75" customHeight="1"/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fitToHeight="0" orientation="landscape" r:id="rId1"/>
  <headerFooter>
    <oddFooter>&amp;CSayfa &amp;P /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5"/>
  <sheetViews>
    <sheetView view="pageBreakPreview" zoomScaleSheetLayoutView="100" workbookViewId="0">
      <selection activeCell="B1" sqref="B1:B1048576"/>
    </sheetView>
  </sheetViews>
  <sheetFormatPr defaultColWidth="11.42578125" defaultRowHeight="12.75"/>
  <cols>
    <col min="1" max="1" width="6" style="1" customWidth="1"/>
    <col min="2" max="2" width="16.42578125" style="1" hidden="1" customWidth="1"/>
    <col min="3" max="3" width="17.140625" style="1" customWidth="1"/>
    <col min="4" max="4" width="18.42578125" style="1" customWidth="1"/>
    <col min="5" max="5" width="16.5703125" style="1" bestFit="1" customWidth="1"/>
    <col min="6" max="6" width="37.140625" style="1" customWidth="1"/>
    <col min="7" max="7" width="16.7109375" style="1" bestFit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>
      <c r="A2" s="46" t="s">
        <v>39</v>
      </c>
      <c r="B2" s="46"/>
      <c r="C2" s="46"/>
      <c r="D2" s="46"/>
      <c r="E2" s="46"/>
      <c r="F2" s="46"/>
      <c r="G2" s="46"/>
      <c r="H2" s="46"/>
      <c r="I2" s="46"/>
    </row>
    <row r="3" spans="1:9" ht="18" customHeight="1" thickBot="1">
      <c r="A3" s="44"/>
      <c r="B3" s="44"/>
      <c r="C3" s="47"/>
      <c r="D3" s="47"/>
      <c r="E3" s="47"/>
      <c r="F3" s="47"/>
      <c r="G3" s="47"/>
      <c r="H3" s="47"/>
    </row>
    <row r="4" spans="1:9" ht="33.75" customHeight="1" thickBot="1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s="5" customFormat="1" ht="20.25" customHeight="1" thickBot="1">
      <c r="A5" s="2" t="s">
        <v>12</v>
      </c>
      <c r="B5" s="13">
        <v>12681075246</v>
      </c>
      <c r="C5" s="3" t="s">
        <v>64</v>
      </c>
      <c r="D5" s="14" t="s">
        <v>65</v>
      </c>
      <c r="E5" s="39" t="s">
        <v>43</v>
      </c>
      <c r="F5" s="40" t="s">
        <v>72</v>
      </c>
      <c r="G5" s="9" t="s">
        <v>41</v>
      </c>
      <c r="H5" s="2">
        <v>3.62</v>
      </c>
      <c r="I5" s="2" t="s">
        <v>13</v>
      </c>
    </row>
    <row r="6" spans="1:9" s="5" customFormat="1" ht="20.25" customHeight="1" thickBot="1">
      <c r="A6" s="2" t="s">
        <v>14</v>
      </c>
      <c r="B6" s="13">
        <v>29723254644</v>
      </c>
      <c r="C6" s="3" t="s">
        <v>66</v>
      </c>
      <c r="D6" s="14" t="s">
        <v>67</v>
      </c>
      <c r="E6" s="39" t="s">
        <v>43</v>
      </c>
      <c r="F6" s="40" t="s">
        <v>72</v>
      </c>
      <c r="G6" s="2" t="s">
        <v>41</v>
      </c>
      <c r="H6" s="2">
        <v>3.61</v>
      </c>
      <c r="I6" s="2" t="s">
        <v>13</v>
      </c>
    </row>
    <row r="7" spans="1:9" s="5" customFormat="1" ht="20.25" customHeight="1" thickBot="1">
      <c r="A7" s="2" t="s">
        <v>15</v>
      </c>
      <c r="B7" s="13">
        <v>10348876748</v>
      </c>
      <c r="C7" s="38" t="s">
        <v>68</v>
      </c>
      <c r="D7" s="14" t="s">
        <v>69</v>
      </c>
      <c r="E7" s="39" t="s">
        <v>43</v>
      </c>
      <c r="F7" s="40" t="s">
        <v>72</v>
      </c>
      <c r="G7" s="2" t="s">
        <v>41</v>
      </c>
      <c r="H7" s="2">
        <v>3.4</v>
      </c>
      <c r="I7" s="2" t="s">
        <v>13</v>
      </c>
    </row>
    <row r="8" spans="1:9" s="5" customFormat="1" ht="20.25" customHeight="1" thickBot="1">
      <c r="A8" s="2" t="s">
        <v>16</v>
      </c>
      <c r="B8" s="13">
        <v>22580144028</v>
      </c>
      <c r="C8" s="38" t="s">
        <v>70</v>
      </c>
      <c r="D8" s="14" t="s">
        <v>71</v>
      </c>
      <c r="E8" s="39" t="s">
        <v>43</v>
      </c>
      <c r="F8" s="40" t="s">
        <v>73</v>
      </c>
      <c r="G8" s="2" t="s">
        <v>63</v>
      </c>
      <c r="H8" s="2">
        <v>3.62</v>
      </c>
      <c r="I8" s="18" t="s">
        <v>29</v>
      </c>
    </row>
    <row r="9" spans="1:9" ht="20.25" customHeight="1" thickBot="1">
      <c r="A9" s="13"/>
      <c r="B9" s="13"/>
      <c r="C9" s="13"/>
      <c r="D9" s="13"/>
      <c r="E9" s="13"/>
      <c r="F9" s="13"/>
      <c r="G9" s="13"/>
      <c r="H9" s="13"/>
      <c r="I9" s="13"/>
    </row>
    <row r="10" spans="1:9" ht="20.25" customHeight="1">
      <c r="H10" s="1"/>
    </row>
    <row r="11" spans="1:9" ht="20.25" customHeight="1">
      <c r="C11" s="20"/>
      <c r="D11" s="20"/>
      <c r="E11" s="20"/>
      <c r="F11" s="22"/>
      <c r="G11" s="20"/>
      <c r="H11" s="1"/>
    </row>
    <row r="12" spans="1:9" ht="20.25" customHeight="1">
      <c r="H12" s="1"/>
    </row>
    <row r="13" spans="1:9" ht="20.25" customHeight="1">
      <c r="H13" s="1"/>
    </row>
    <row r="14" spans="1:9" ht="20.25" customHeight="1">
      <c r="H14" s="1"/>
    </row>
    <row r="15" spans="1:9" ht="20.25" customHeight="1">
      <c r="A15" s="41"/>
      <c r="B15" s="42"/>
      <c r="C15" s="42"/>
      <c r="D15" s="42"/>
      <c r="E15" s="42"/>
      <c r="F15" s="42"/>
      <c r="G15" s="42"/>
      <c r="H15" s="41"/>
      <c r="I15" s="42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fitToHeight="0" orientation="landscape" r:id="rId1"/>
  <headerFooter>
    <oddFooter>&amp;CSayfa &amp;P /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3"/>
  <sheetViews>
    <sheetView view="pageBreakPreview" zoomScaleSheetLayoutView="100" workbookViewId="0">
      <selection activeCell="B1" sqref="B1:B1048576"/>
    </sheetView>
  </sheetViews>
  <sheetFormatPr defaultColWidth="11.42578125" defaultRowHeight="12.75"/>
  <cols>
    <col min="1" max="1" width="6" style="1" customWidth="1"/>
    <col min="2" max="2" width="16.42578125" style="1" hidden="1" customWidth="1"/>
    <col min="3" max="3" width="17.140625" style="1" customWidth="1"/>
    <col min="4" max="4" width="20.28515625" style="1" bestFit="1" customWidth="1"/>
    <col min="5" max="5" width="18.42578125" style="1" customWidth="1"/>
    <col min="6" max="6" width="46.140625" style="1" bestFit="1" customWidth="1"/>
    <col min="7" max="7" width="21.42578125" style="1" customWidth="1"/>
    <col min="8" max="8" width="17.140625" style="16" customWidth="1"/>
    <col min="9" max="9" width="14.42578125" style="1" customWidth="1"/>
    <col min="10" max="10" width="29.7109375" style="1" customWidth="1"/>
    <col min="11" max="16384" width="11.42578125" style="1"/>
  </cols>
  <sheetData>
    <row r="2" spans="1:10" s="4" customFormat="1" ht="73.5" customHeight="1">
      <c r="A2" s="46" t="s">
        <v>40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8" customHeight="1" thickBot="1">
      <c r="A3" s="44"/>
      <c r="B3" s="44"/>
      <c r="C3" s="47"/>
      <c r="D3" s="47"/>
      <c r="E3" s="47"/>
      <c r="F3" s="47"/>
      <c r="G3" s="47"/>
      <c r="H3" s="47"/>
      <c r="I3" s="47"/>
      <c r="J3" s="47"/>
    </row>
    <row r="4" spans="1:10" ht="33.75" customHeight="1" thickBot="1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33</v>
      </c>
      <c r="H4" s="15" t="s">
        <v>34</v>
      </c>
      <c r="I4" s="6" t="s">
        <v>35</v>
      </c>
      <c r="J4" s="6" t="s">
        <v>11</v>
      </c>
    </row>
    <row r="5" spans="1:10" ht="20.25" customHeight="1" thickBot="1">
      <c r="A5" s="17">
        <v>1</v>
      </c>
      <c r="B5" s="43">
        <v>10090808332</v>
      </c>
      <c r="C5" s="43" t="s">
        <v>132</v>
      </c>
      <c r="D5" s="43" t="s">
        <v>133</v>
      </c>
      <c r="E5" s="24" t="s">
        <v>43</v>
      </c>
      <c r="F5" s="24" t="s">
        <v>62</v>
      </c>
      <c r="G5" s="17">
        <v>385.29608999999999</v>
      </c>
      <c r="H5" s="17">
        <v>457.35647999999998</v>
      </c>
      <c r="I5" s="17">
        <v>12</v>
      </c>
      <c r="J5" s="17" t="s">
        <v>13</v>
      </c>
    </row>
    <row r="6" spans="1:10" ht="20.25" customHeight="1" thickBot="1">
      <c r="A6" s="17">
        <v>2</v>
      </c>
      <c r="B6" s="43">
        <v>11222459804</v>
      </c>
      <c r="C6" s="43" t="s">
        <v>124</v>
      </c>
      <c r="D6" s="43" t="s">
        <v>134</v>
      </c>
      <c r="E6" s="24" t="s">
        <v>43</v>
      </c>
      <c r="F6" s="24" t="s">
        <v>62</v>
      </c>
      <c r="G6" s="17">
        <v>382.21485000000001</v>
      </c>
      <c r="H6" s="17">
        <v>401.23665999999997</v>
      </c>
      <c r="I6" s="17">
        <v>12</v>
      </c>
      <c r="J6" s="17" t="s">
        <v>13</v>
      </c>
    </row>
    <row r="7" spans="1:10" ht="20.25" customHeight="1" thickBot="1">
      <c r="A7" s="17">
        <v>3</v>
      </c>
      <c r="B7" s="43">
        <v>23605010670</v>
      </c>
      <c r="C7" s="43" t="s">
        <v>135</v>
      </c>
      <c r="D7" s="43" t="s">
        <v>136</v>
      </c>
      <c r="E7" s="24" t="s">
        <v>43</v>
      </c>
      <c r="F7" s="24" t="s">
        <v>62</v>
      </c>
      <c r="G7" s="17">
        <v>384.62513000000001</v>
      </c>
      <c r="H7" s="17">
        <v>400.98662000000002</v>
      </c>
      <c r="I7" s="17">
        <v>12</v>
      </c>
      <c r="J7" s="17" t="s">
        <v>13</v>
      </c>
    </row>
    <row r="8" spans="1:10" ht="20.25" customHeight="1" thickBot="1">
      <c r="A8" s="17">
        <v>4</v>
      </c>
      <c r="B8" s="43">
        <v>17563693044</v>
      </c>
      <c r="C8" s="43" t="s">
        <v>137</v>
      </c>
      <c r="D8" s="43" t="s">
        <v>138</v>
      </c>
      <c r="E8" s="24" t="s">
        <v>43</v>
      </c>
      <c r="F8" s="24" t="s">
        <v>62</v>
      </c>
      <c r="G8" s="17">
        <v>382.21485000000001</v>
      </c>
      <c r="H8" s="17">
        <v>399.47329999999999</v>
      </c>
      <c r="I8" s="17">
        <v>12</v>
      </c>
      <c r="J8" s="17" t="s">
        <v>13</v>
      </c>
    </row>
    <row r="9" spans="1:10" ht="20.25" customHeight="1" thickBot="1">
      <c r="A9" s="17">
        <v>5</v>
      </c>
      <c r="B9" s="43">
        <v>10124735160</v>
      </c>
      <c r="C9" s="43" t="s">
        <v>139</v>
      </c>
      <c r="D9" s="43" t="s">
        <v>140</v>
      </c>
      <c r="E9" s="24" t="s">
        <v>43</v>
      </c>
      <c r="F9" s="24" t="s">
        <v>62</v>
      </c>
      <c r="G9" s="17">
        <v>385.29608999999999</v>
      </c>
      <c r="H9" s="17">
        <v>391.30252000000002</v>
      </c>
      <c r="I9" s="17">
        <v>12</v>
      </c>
      <c r="J9" s="17" t="s">
        <v>13</v>
      </c>
    </row>
    <row r="10" spans="1:10" ht="20.25" customHeight="1" thickBot="1">
      <c r="A10" s="17">
        <v>6</v>
      </c>
      <c r="B10" s="43">
        <v>24542042946</v>
      </c>
      <c r="C10" s="43" t="s">
        <v>141</v>
      </c>
      <c r="D10" s="43" t="s">
        <v>142</v>
      </c>
      <c r="E10" s="24" t="s">
        <v>43</v>
      </c>
      <c r="F10" s="24" t="s">
        <v>62</v>
      </c>
      <c r="G10" s="17">
        <v>385.29608999999999</v>
      </c>
      <c r="H10" s="17">
        <v>390.39864</v>
      </c>
      <c r="I10" s="17">
        <v>12</v>
      </c>
      <c r="J10" s="17" t="s">
        <v>13</v>
      </c>
    </row>
    <row r="11" spans="1:10" ht="20.25" customHeight="1" thickBot="1">
      <c r="A11" s="17">
        <v>7</v>
      </c>
      <c r="B11" s="43">
        <v>10052517876</v>
      </c>
      <c r="C11" s="43" t="s">
        <v>76</v>
      </c>
      <c r="D11" s="43" t="s">
        <v>77</v>
      </c>
      <c r="E11" s="24" t="s">
        <v>43</v>
      </c>
      <c r="F11" s="24" t="s">
        <v>62</v>
      </c>
      <c r="G11" s="17">
        <v>384.62513000000001</v>
      </c>
      <c r="H11" s="17">
        <v>386.83339999999998</v>
      </c>
      <c r="I11" s="17">
        <v>12</v>
      </c>
      <c r="J11" s="17" t="s">
        <v>143</v>
      </c>
    </row>
    <row r="12" spans="1:10" ht="20.25" customHeight="1" thickBot="1">
      <c r="A12" s="17">
        <v>8</v>
      </c>
      <c r="B12" s="43">
        <v>31000863326</v>
      </c>
      <c r="C12" s="43" t="s">
        <v>74</v>
      </c>
      <c r="D12" s="43" t="s">
        <v>75</v>
      </c>
      <c r="E12" s="24" t="s">
        <v>43</v>
      </c>
      <c r="F12" s="24" t="s">
        <v>62</v>
      </c>
      <c r="G12" s="17">
        <v>382.21485000000001</v>
      </c>
      <c r="H12" s="17">
        <v>386.73764999999997</v>
      </c>
      <c r="I12" s="17">
        <v>12</v>
      </c>
      <c r="J12" s="17" t="s">
        <v>13</v>
      </c>
    </row>
    <row r="13" spans="1:10" ht="20.25" customHeight="1" thickBot="1">
      <c r="A13" s="17">
        <v>9</v>
      </c>
      <c r="B13" s="43">
        <v>10397499912</v>
      </c>
      <c r="C13" s="43" t="s">
        <v>144</v>
      </c>
      <c r="D13" s="43" t="s">
        <v>145</v>
      </c>
      <c r="E13" s="24" t="s">
        <v>43</v>
      </c>
      <c r="F13" s="24" t="s">
        <v>62</v>
      </c>
      <c r="G13" s="17">
        <v>385.29608999999999</v>
      </c>
      <c r="H13" s="17">
        <v>386.0027</v>
      </c>
      <c r="I13" s="17">
        <v>12</v>
      </c>
      <c r="J13" s="17" t="s">
        <v>13</v>
      </c>
    </row>
    <row r="14" spans="1:10" ht="20.25" customHeight="1" thickBot="1">
      <c r="A14" s="17">
        <v>10</v>
      </c>
      <c r="B14" s="43">
        <v>10622558032</v>
      </c>
      <c r="C14" s="24" t="s">
        <v>146</v>
      </c>
      <c r="D14" s="24" t="s">
        <v>147</v>
      </c>
      <c r="E14" s="24" t="s">
        <v>43</v>
      </c>
      <c r="F14" s="24" t="s">
        <v>62</v>
      </c>
      <c r="G14" s="17">
        <v>382.21485000000001</v>
      </c>
      <c r="H14" s="17">
        <v>384.11493000000002</v>
      </c>
      <c r="I14" s="17">
        <v>12</v>
      </c>
      <c r="J14" s="17" t="s">
        <v>13</v>
      </c>
    </row>
    <row r="15" spans="1:10" ht="20.25" customHeight="1">
      <c r="A15" s="28"/>
      <c r="B15" s="29"/>
      <c r="C15" s="29"/>
      <c r="D15" s="29"/>
      <c r="E15" s="29"/>
      <c r="F15" s="29"/>
      <c r="G15" s="30"/>
      <c r="H15" s="30"/>
      <c r="I15" s="30"/>
      <c r="J15" s="29"/>
    </row>
    <row r="16" spans="1:10" ht="20.25" customHeight="1">
      <c r="A16" s="5"/>
      <c r="G16" s="26"/>
      <c r="H16" s="26"/>
      <c r="I16" s="26"/>
    </row>
    <row r="17" spans="1:9" ht="20.25" customHeight="1">
      <c r="A17" s="5"/>
      <c r="G17" s="26"/>
      <c r="H17" s="26"/>
      <c r="I17" s="26"/>
    </row>
    <row r="18" spans="1:9" ht="20.25" customHeight="1">
      <c r="A18" s="5"/>
      <c r="G18" s="26"/>
      <c r="H18" s="26"/>
      <c r="I18" s="26"/>
    </row>
    <row r="19" spans="1:9" ht="20.25" customHeight="1">
      <c r="A19" s="5"/>
      <c r="D19" s="20"/>
      <c r="E19" s="20"/>
      <c r="F19" s="20"/>
      <c r="G19" s="22"/>
      <c r="H19" s="20"/>
      <c r="I19" s="26"/>
    </row>
    <row r="20" spans="1:9" ht="20.25" customHeight="1">
      <c r="A20" s="5"/>
      <c r="G20" s="26"/>
      <c r="H20" s="26"/>
      <c r="I20" s="26"/>
    </row>
    <row r="21" spans="1:9" ht="20.25" customHeight="1">
      <c r="A21" s="5"/>
      <c r="G21" s="26"/>
      <c r="H21" s="26"/>
      <c r="I21" s="26"/>
    </row>
    <row r="22" spans="1:9" ht="20.25" customHeight="1">
      <c r="A22" s="5"/>
      <c r="G22" s="26"/>
      <c r="H22" s="26"/>
      <c r="I22" s="26"/>
    </row>
    <row r="23" spans="1:9" ht="20.25" customHeight="1">
      <c r="A23" s="5"/>
      <c r="H23" s="27"/>
    </row>
  </sheetData>
  <autoFilter ref="A4:J23">
    <sortState ref="A5:J26">
      <sortCondition descending="1" ref="H4:H26"/>
    </sortState>
  </autoFilter>
  <sortState ref="A5:J26">
    <sortCondition descending="1" ref="H5:H26"/>
  </sortState>
  <mergeCells count="2">
    <mergeCell ref="A2:J2"/>
    <mergeCell ref="A3:J3"/>
  </mergeCells>
  <phoneticPr fontId="9" type="noConversion"/>
  <pageMargins left="0.23622047244094491" right="0.23622047244094491" top="0.74803149606299213" bottom="0.74803149606299213" header="0.31496062992125984" footer="0.31496062992125984"/>
  <pageSetup paperSize="212" scale="74" fitToHeight="0" orientation="landscape" r:id="rId1"/>
  <headerFooter>
    <oddFooter>&amp;CSayfa &amp;P /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KURUMLAR ARASI YATAY GEÇİŞ</vt:lpstr>
      <vt:lpstr>KURUM İÇİ YATAY GEÇİŞ</vt:lpstr>
      <vt:lpstr>YAN DAL</vt:lpstr>
      <vt:lpstr>ÇİFT ANADAL</vt:lpstr>
      <vt:lpstr>MERKEZİ YERLEŞTİRME YATAY GEÇİŞ</vt:lpstr>
      <vt:lpstr>'ÇİFT ANADAL'!Yazdırma_Alanı</vt:lpstr>
      <vt:lpstr>'KURUM İÇİ YATAY GEÇİŞ'!Yazdırma_Alanı</vt:lpstr>
      <vt:lpstr>'KURUMLAR ARASI YATAY GEÇİŞ'!Yazdırma_Alanı</vt:lpstr>
      <vt:lpstr>'MERKEZİ YERLEŞTİRME YATAY GEÇİŞ'!Yazdırma_Alanı</vt:lpstr>
      <vt:lpstr>'YAN DAL'!Yazdırma_Alanı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Hicran Burcu AYDIN</dc:creator>
  <cp:lastModifiedBy>Windows Kullanıcısı</cp:lastModifiedBy>
  <cp:revision/>
  <dcterms:created xsi:type="dcterms:W3CDTF">2015-07-31T08:38:49Z</dcterms:created>
  <dcterms:modified xsi:type="dcterms:W3CDTF">2025-09-05T14:59:56Z</dcterms:modified>
</cp:coreProperties>
</file>