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visor\Desktop\"/>
    </mc:Choice>
  </mc:AlternateContent>
  <bookViews>
    <workbookView xWindow="0" yWindow="0" windowWidth="24000" windowHeight="9330" tabRatio="778" activeTab="4"/>
  </bookViews>
  <sheets>
    <sheet name="KURUMLAR ARASI YATAY GEÇİŞ" sheetId="1" r:id="rId1"/>
    <sheet name="KURUM İÇİ YATAY GEÇİŞ" sheetId="5" r:id="rId2"/>
    <sheet name="YAN DAL" sheetId="7" r:id="rId3"/>
    <sheet name="ÇİFT ANADAL" sheetId="6" r:id="rId4"/>
    <sheet name="MERKEZİ YERLEŞTİRME YATAY GEÇİŞ" sheetId="12" r:id="rId5"/>
  </sheets>
  <definedNames>
    <definedName name="_xlnm._FilterDatabase" localSheetId="3" hidden="1">'ÇİFT ANADAL'!$A$4:$I$15</definedName>
    <definedName name="_xlnm._FilterDatabase" localSheetId="0" hidden="1">'KURUMLAR ARASI YATAY GEÇİŞ'!$A$4:$N$17</definedName>
    <definedName name="_xlnm._FilterDatabase" localSheetId="4" hidden="1">'MERKEZİ YERLEŞTİRME YATAY GEÇİŞ'!$A$4:$J$16</definedName>
    <definedName name="_xlnm._FilterDatabase" localSheetId="2" hidden="1">'YAN DAL'!$A$4:$I$16</definedName>
    <definedName name="_xlnm.Print_Area" localSheetId="3">'ÇİFT ANADAL'!$A$2:$I$15</definedName>
    <definedName name="_xlnm.Print_Area" localSheetId="1">'KURUM İÇİ YATAY GEÇİŞ'!$A$2:$I$15</definedName>
    <definedName name="_xlnm.Print_Area" localSheetId="0">'KURUMLAR ARASI YATAY GEÇİŞ'!$A$2:$N$17</definedName>
    <definedName name="_xlnm.Print_Area" localSheetId="4">'MERKEZİ YERLEŞTİRME YATAY GEÇİŞ'!$A$2:$J$18</definedName>
    <definedName name="_xlnm.Print_Area" localSheetId="2">'YAN DAL'!$A$2:$I$16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6" i="1"/>
  <c r="L7" i="1"/>
  <c r="L11" i="1"/>
  <c r="L8" i="1"/>
  <c r="L5" i="1"/>
  <c r="K12" i="1"/>
  <c r="K6" i="1"/>
  <c r="K7" i="1"/>
  <c r="K11" i="1"/>
  <c r="K8" i="1"/>
  <c r="K5" i="1"/>
  <c r="L13" i="1"/>
  <c r="K13" i="1"/>
  <c r="M12" i="1" l="1"/>
  <c r="M8" i="1"/>
  <c r="M11" i="1"/>
  <c r="M7" i="1"/>
  <c r="M5" i="1"/>
  <c r="M6" i="1"/>
  <c r="M13" i="1"/>
</calcChain>
</file>

<file path=xl/sharedStrings.xml><?xml version="1.0" encoding="utf-8"?>
<sst xmlns="http://schemas.openxmlformats.org/spreadsheetml/2006/main" count="254" uniqueCount="95">
  <si>
    <t>SIRA</t>
  </si>
  <si>
    <t>TC KİMLİK NO</t>
  </si>
  <si>
    <t>ADI</t>
  </si>
  <si>
    <t>SOYADI</t>
  </si>
  <si>
    <t>FAKÜLTE</t>
  </si>
  <si>
    <t>BÖLÜM / PROGRAM</t>
  </si>
  <si>
    <t>YARIYIL</t>
  </si>
  <si>
    <t>YURT İÇİ- YURT DIŞI</t>
  </si>
  <si>
    <t>ÖSYM PUANI</t>
  </si>
  <si>
    <t>AGNO</t>
  </si>
  <si>
    <t>BAŞARI PUANI</t>
  </si>
  <si>
    <t>DEĞERLENDİRME SONUCU</t>
  </si>
  <si>
    <t>1.</t>
  </si>
  <si>
    <t>ASIL</t>
  </si>
  <si>
    <t>2.</t>
  </si>
  <si>
    <t>3.</t>
  </si>
  <si>
    <t>4.</t>
  </si>
  <si>
    <t>5.</t>
  </si>
  <si>
    <t>6.</t>
  </si>
  <si>
    <t>7.</t>
  </si>
  <si>
    <t>YEDEK</t>
  </si>
  <si>
    <t>8.</t>
  </si>
  <si>
    <t>9.</t>
  </si>
  <si>
    <t>10.</t>
  </si>
  <si>
    <t>11.</t>
  </si>
  <si>
    <t>12.</t>
  </si>
  <si>
    <t>Normalize ÖSYM</t>
  </si>
  <si>
    <t>Normalize Başarı</t>
  </si>
  <si>
    <t>BÖLÜM TABAN PUANI</t>
  </si>
  <si>
    <t>ÖĞRENCİ PUANI</t>
  </si>
  <si>
    <t>KONTENJAN</t>
  </si>
  <si>
    <t>YILDIZ TEKNİK ÜNİVERSİTESİ
2025-2026 EĞİTİM-ÖĞRETİM YILI GÜZ YARIYILI
KURUMLAR ARASI YATAY GEÇİŞ YOLU İLE KAYIT HAKKI KAZANANLARIN LİSTESİ</t>
  </si>
  <si>
    <t>YILDIZ TEKNİK ÜNİVERSİTESİ
2025-2026 EĞİTİM-ÖĞRETİM YILI GÜZ YARIYILI
KURUM İÇİ YATAY GEÇİŞ YOLU İLE KAYIT HAKKI KAZANANLARIN LİSTESİ</t>
  </si>
  <si>
    <t>YILDIZ TEKNİK ÜNİVERSİTESİ
2025-2026 EĞİTİM-ÖĞRETİM YILI GÜZ YARIYILI
YAN DAL İLE KAYIT HAKKI KAZANANLARIN LİSTESİ</t>
  </si>
  <si>
    <t>YILDIZ TEKNİK ÜNİVERSİTESİ
2025-2026 EĞİTİM-ÖĞRETİM YILI GÜZ YARIYILI
ÇİFT ANADAL İLE KAYIT HAKKI KAZANANLARIN LİSTESİ</t>
  </si>
  <si>
    <t>YILDIZ TEKNİK ÜNİVERSİTESİ
2025-2026 EĞİTİM-ÖĞRETİM YILI GÜZ YARIYILI
MERKEZİ YERLEŞTİRME PUANINA GÖRE YATAY GEÇİŞ YOLU İLE KAYIT HAKKI KAZANANLARIN LİSTESİ</t>
  </si>
  <si>
    <t>SENA NAFİYE</t>
  </si>
  <si>
    <t>AVCI</t>
  </si>
  <si>
    <t>EĞİTİM FAKÜLTESİ</t>
  </si>
  <si>
    <t>İLKÖĞRETİM MATEMATİK ÖĞRETMENLİĞİ</t>
  </si>
  <si>
    <t>2. SINIF 3. YARIYIL</t>
  </si>
  <si>
    <t>1. SINIF 1. YARIYIL</t>
  </si>
  <si>
    <t>ZEYNEP</t>
  </si>
  <si>
    <t>TUNÇ</t>
  </si>
  <si>
    <t>İLAYDA</t>
  </si>
  <si>
    <t>KESMECE</t>
  </si>
  <si>
    <t>BALABAN</t>
  </si>
  <si>
    <t>EZGİ</t>
  </si>
  <si>
    <t>KAYA</t>
  </si>
  <si>
    <t>NAZLIHAN</t>
  </si>
  <si>
    <t>MUTLU</t>
  </si>
  <si>
    <t>BEYZA İREM</t>
  </si>
  <si>
    <t>YILDIRIM</t>
  </si>
  <si>
    <t>SEMİH BEDİRHAN</t>
  </si>
  <si>
    <t>BULUT</t>
  </si>
  <si>
    <t>SEDA</t>
  </si>
  <si>
    <t>KARATAŞ</t>
  </si>
  <si>
    <t>ELİF</t>
  </si>
  <si>
    <t>GÜNGÖR</t>
  </si>
  <si>
    <t>NÜSANA</t>
  </si>
  <si>
    <t>ÇAĞLAR</t>
  </si>
  <si>
    <t>UMUT</t>
  </si>
  <si>
    <t>ÖZTÜRK</t>
  </si>
  <si>
    <t>GÜRKAN</t>
  </si>
  <si>
    <t>ÇELİK</t>
  </si>
  <si>
    <t>BERFİN</t>
  </si>
  <si>
    <t>ALTINSOY</t>
  </si>
  <si>
    <t>HİLAL</t>
  </si>
  <si>
    <t>GÜNEY</t>
  </si>
  <si>
    <t>NAZLI HİLAL</t>
  </si>
  <si>
    <t>YALÇINKAYA</t>
  </si>
  <si>
    <t>YÜRÜK</t>
  </si>
  <si>
    <t>EDA</t>
  </si>
  <si>
    <t>KAHYA</t>
  </si>
  <si>
    <t>MİRAY ŞEVVAL</t>
  </si>
  <si>
    <t>ESİN</t>
  </si>
  <si>
    <t>KEVSER</t>
  </si>
  <si>
    <t>SARIKAYA</t>
  </si>
  <si>
    <t>YURT İÇİ</t>
  </si>
  <si>
    <t>ZEYNEP EBRAR</t>
  </si>
  <si>
    <t>ÇİFTÇİLER</t>
  </si>
  <si>
    <t>EMRE FURKAN</t>
  </si>
  <si>
    <t>TAŞAN</t>
  </si>
  <si>
    <t>REYHAN GÜL</t>
  </si>
  <si>
    <t>KUTLUAY</t>
  </si>
  <si>
    <t>3. SINIF 5. YARIYIL</t>
  </si>
  <si>
    <t>UZUN</t>
  </si>
  <si>
    <t>ÇETİN</t>
  </si>
  <si>
    <t>HATİCE ZEREN</t>
  </si>
  <si>
    <t>TEMİZKAN</t>
  </si>
  <si>
    <t xml:space="preserve">ELİF </t>
  </si>
  <si>
    <t>BEYZA</t>
  </si>
  <si>
    <t>ORHAN</t>
  </si>
  <si>
    <t>KAZANAMADI : İLGİLİ YILDA PROGRAMIN EN DÜŞÜK YURT İÇİ MYP PUANINI SAĞLAMIYOR</t>
  </si>
  <si>
    <t>KAZANAMADI: ÖĞRENCİNİN DC NOTU 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</si>
</sst>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rgb="FF000000"/>
      <name val="Arial"/>
      <family val="2"/>
      <charset val="162"/>
    </font>
    <font>
      <sz val="10"/>
      <color theme="1"/>
      <name val="Tahoma"/>
      <family val="2"/>
      <charset val="162"/>
    </font>
    <font>
      <sz val="12"/>
      <color theme="1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FF0000"/>
      <name val="Tahoma"/>
      <family val="2"/>
      <charset val="162"/>
    </font>
    <font>
      <b/>
      <sz val="12"/>
      <color theme="1"/>
      <name val="Tahoma"/>
      <family val="2"/>
      <charset val="162"/>
    </font>
    <font>
      <sz val="10"/>
      <name val="Tahoma"/>
      <family val="2"/>
      <charset val="162"/>
    </font>
    <font>
      <sz val="8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2" borderId="1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1096" name="Resim 1">
          <a:extLst>
            <a:ext uri="{FF2B5EF4-FFF2-40B4-BE49-F238E27FC236}">
              <a16:creationId xmlns:a16="http://schemas.microsoft.com/office/drawing/2014/main" id="{168D25C0-9537-A25E-FAFC-2194E0D8C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3143" name="Resim 1">
          <a:extLst>
            <a:ext uri="{FF2B5EF4-FFF2-40B4-BE49-F238E27FC236}">
              <a16:creationId xmlns:a16="http://schemas.microsoft.com/office/drawing/2014/main" id="{AAD8E610-03BD-BEF1-685E-0CA9A9229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6206" name="Resim 1">
          <a:extLst>
            <a:ext uri="{FF2B5EF4-FFF2-40B4-BE49-F238E27FC236}">
              <a16:creationId xmlns:a16="http://schemas.microsoft.com/office/drawing/2014/main" id="{5D7496F2-CC7E-7103-4CBB-3FF4E431F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5190" name="Resim 1">
          <a:extLst>
            <a:ext uri="{FF2B5EF4-FFF2-40B4-BE49-F238E27FC236}">
              <a16:creationId xmlns:a16="http://schemas.microsoft.com/office/drawing/2014/main" id="{65FE7E23-E42C-05B3-6A31-9822E56C21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482600</xdr:colOff>
      <xdr:row>1</xdr:row>
      <xdr:rowOff>63500</xdr:rowOff>
    </xdr:from>
    <xdr:to>
      <xdr:col>2</xdr:col>
      <xdr:colOff>688975</xdr:colOff>
      <xdr:row>1</xdr:row>
      <xdr:rowOff>800100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8D9F1976-AC16-E548-ABB5-EC3F01111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800" y="228600"/>
          <a:ext cx="8509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8"/>
  <sheetViews>
    <sheetView view="pageBreakPreview" topLeftCell="A3" zoomScaleNormal="100" zoomScaleSheetLayoutView="100" workbookViewId="0">
      <selection activeCell="B4" sqref="B1:B1048576"/>
    </sheetView>
  </sheetViews>
  <sheetFormatPr defaultColWidth="11.42578125" defaultRowHeight="12.75" x14ac:dyDescent="0.25"/>
  <cols>
    <col min="1" max="1" width="6" style="5" customWidth="1"/>
    <col min="2" max="2" width="16.42578125" style="5" hidden="1" customWidth="1"/>
    <col min="3" max="3" width="17.140625" style="5" customWidth="1"/>
    <col min="4" max="4" width="20.28515625" style="5" bestFit="1" customWidth="1"/>
    <col min="5" max="5" width="18.42578125" style="5" customWidth="1"/>
    <col min="6" max="6" width="33.140625" style="5" bestFit="1" customWidth="1"/>
    <col min="7" max="7" width="15.85546875" style="5" bestFit="1" customWidth="1"/>
    <col min="8" max="8" width="19.7109375" style="5" bestFit="1" customWidth="1"/>
    <col min="9" max="9" width="15.7109375" style="5" customWidth="1"/>
    <col min="10" max="10" width="9.42578125" style="5" customWidth="1"/>
    <col min="11" max="13" width="18.140625" style="5" customWidth="1"/>
    <col min="14" max="14" width="17.42578125" style="5" customWidth="1"/>
    <col min="15" max="16384" width="11.42578125" style="5"/>
  </cols>
  <sheetData>
    <row r="2" spans="1:14" s="11" customFormat="1" ht="73.5" customHeight="1" x14ac:dyDescent="0.25">
      <c r="A2" s="34" t="s">
        <v>31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8" customHeight="1" thickBot="1" x14ac:dyDescent="0.3">
      <c r="A3" s="32"/>
      <c r="B3" s="32"/>
      <c r="C3" s="33"/>
      <c r="D3" s="33"/>
      <c r="E3" s="33"/>
      <c r="F3" s="33"/>
      <c r="G3" s="33"/>
      <c r="H3" s="33"/>
      <c r="I3" s="33"/>
      <c r="J3" s="33"/>
      <c r="K3" s="13"/>
      <c r="L3" s="13"/>
      <c r="M3" s="13"/>
    </row>
    <row r="4" spans="1:14" ht="33.75" customHeight="1" thickBot="1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26</v>
      </c>
      <c r="L4" s="7" t="s">
        <v>27</v>
      </c>
      <c r="M4" s="7" t="s">
        <v>10</v>
      </c>
      <c r="N4" s="12" t="s">
        <v>11</v>
      </c>
    </row>
    <row r="5" spans="1:14" ht="20.25" customHeight="1" thickBot="1" x14ac:dyDescent="0.3">
      <c r="A5" s="2" t="s">
        <v>12</v>
      </c>
      <c r="B5" s="2">
        <v>23351135788</v>
      </c>
      <c r="C5" s="2" t="s">
        <v>88</v>
      </c>
      <c r="D5" s="2" t="s">
        <v>89</v>
      </c>
      <c r="E5" s="2" t="s">
        <v>38</v>
      </c>
      <c r="F5" s="2" t="s">
        <v>39</v>
      </c>
      <c r="G5" s="2" t="s">
        <v>85</v>
      </c>
      <c r="H5" s="2" t="s">
        <v>78</v>
      </c>
      <c r="I5" s="2">
        <v>408.63276999999999</v>
      </c>
      <c r="J5" s="2">
        <v>3.51</v>
      </c>
      <c r="K5" s="2">
        <f>100*(I5-130)/430</f>
        <v>64.798318604651158</v>
      </c>
      <c r="L5" s="2">
        <f>100*J5/4</f>
        <v>87.75</v>
      </c>
      <c r="M5" s="2">
        <f>(K5*0.5)+(L5*0.5)</f>
        <v>76.274159302325586</v>
      </c>
      <c r="N5" s="2" t="s">
        <v>13</v>
      </c>
    </row>
    <row r="6" spans="1:14" ht="20.25" customHeight="1" thickBot="1" x14ac:dyDescent="0.3">
      <c r="A6" s="2" t="s">
        <v>14</v>
      </c>
      <c r="B6" s="2">
        <v>54235052938</v>
      </c>
      <c r="C6" s="2" t="s">
        <v>81</v>
      </c>
      <c r="D6" s="2" t="s">
        <v>82</v>
      </c>
      <c r="E6" s="2" t="s">
        <v>38</v>
      </c>
      <c r="F6" s="2" t="s">
        <v>39</v>
      </c>
      <c r="G6" s="2" t="s">
        <v>85</v>
      </c>
      <c r="H6" s="2" t="s">
        <v>78</v>
      </c>
      <c r="I6" s="2">
        <v>379.17579999999998</v>
      </c>
      <c r="J6" s="2">
        <v>3.5</v>
      </c>
      <c r="K6" s="2">
        <f>100*(I6-130)/430</f>
        <v>57.947860465116271</v>
      </c>
      <c r="L6" s="2">
        <f>100*J6/4</f>
        <v>87.5</v>
      </c>
      <c r="M6" s="2">
        <f>(K6*0.5)+(L6*0.5)</f>
        <v>72.723930232558132</v>
      </c>
      <c r="N6" s="2" t="s">
        <v>13</v>
      </c>
    </row>
    <row r="7" spans="1:14" ht="20.25" customHeight="1" thickBot="1" x14ac:dyDescent="0.3">
      <c r="A7" s="2" t="s">
        <v>15</v>
      </c>
      <c r="B7" s="2">
        <v>34375751588</v>
      </c>
      <c r="C7" s="15" t="s">
        <v>83</v>
      </c>
      <c r="D7" s="15" t="s">
        <v>84</v>
      </c>
      <c r="E7" s="2" t="s">
        <v>38</v>
      </c>
      <c r="F7" s="2" t="s">
        <v>39</v>
      </c>
      <c r="G7" s="2" t="s">
        <v>85</v>
      </c>
      <c r="H7" s="2" t="s">
        <v>78</v>
      </c>
      <c r="I7" s="2">
        <v>400.52055000000001</v>
      </c>
      <c r="J7" s="2">
        <v>3.09</v>
      </c>
      <c r="K7" s="2">
        <f>100*(I7-130)/430</f>
        <v>62.911755813953491</v>
      </c>
      <c r="L7" s="2">
        <f>100*J7/4</f>
        <v>77.25</v>
      </c>
      <c r="M7" s="2">
        <f>(K7*0.5)+(L7*0.5)</f>
        <v>70.080877906976752</v>
      </c>
      <c r="N7" s="2" t="s">
        <v>20</v>
      </c>
    </row>
    <row r="8" spans="1:14" ht="20.25" customHeight="1" thickBot="1" x14ac:dyDescent="0.3">
      <c r="A8" s="2" t="s">
        <v>16</v>
      </c>
      <c r="B8" s="2">
        <v>41722979236</v>
      </c>
      <c r="C8" s="15" t="s">
        <v>47</v>
      </c>
      <c r="D8" s="15" t="s">
        <v>87</v>
      </c>
      <c r="E8" s="2" t="s">
        <v>38</v>
      </c>
      <c r="F8" s="2" t="s">
        <v>39</v>
      </c>
      <c r="G8" s="2" t="s">
        <v>85</v>
      </c>
      <c r="H8" s="2" t="s">
        <v>78</v>
      </c>
      <c r="I8" s="2">
        <v>363.04923000000002</v>
      </c>
      <c r="J8" s="2">
        <v>3.05</v>
      </c>
      <c r="K8" s="2">
        <f>100*(I8-130)/430</f>
        <v>54.197495348837215</v>
      </c>
      <c r="L8" s="2">
        <f>100*J8/4</f>
        <v>76.25</v>
      </c>
      <c r="M8" s="2">
        <f>(K8*0.5)+(L8*0.5)</f>
        <v>65.223747674418604</v>
      </c>
      <c r="N8" s="2" t="s">
        <v>20</v>
      </c>
    </row>
    <row r="9" spans="1:14" ht="20.25" customHeight="1" thickBot="1" x14ac:dyDescent="0.3">
      <c r="A9" s="2"/>
      <c r="B9" s="2"/>
      <c r="C9" s="15"/>
      <c r="D9" s="15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0.25" customHeight="1" thickBot="1" x14ac:dyDescent="0.3">
      <c r="A10" s="2"/>
      <c r="B10" s="2"/>
      <c r="C10" s="15"/>
      <c r="D10" s="15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39.75" customHeight="1" thickBot="1" x14ac:dyDescent="0.3">
      <c r="A11" s="2" t="s">
        <v>12</v>
      </c>
      <c r="B11" s="2">
        <v>10772691306</v>
      </c>
      <c r="C11" s="15" t="s">
        <v>61</v>
      </c>
      <c r="D11" s="15" t="s">
        <v>86</v>
      </c>
      <c r="E11" s="2" t="s">
        <v>38</v>
      </c>
      <c r="F11" s="2" t="s">
        <v>39</v>
      </c>
      <c r="G11" s="10" t="s">
        <v>40</v>
      </c>
      <c r="H11" s="2" t="s">
        <v>78</v>
      </c>
      <c r="I11" s="2">
        <v>389.90703000000002</v>
      </c>
      <c r="J11" s="2">
        <v>3.31</v>
      </c>
      <c r="K11" s="2">
        <f>100*(I11-130)/430</f>
        <v>60.44349534883721</v>
      </c>
      <c r="L11" s="2">
        <f>100*J11/4</f>
        <v>82.75</v>
      </c>
      <c r="M11" s="2">
        <f>(K11*0.5)+(L11*0.5)</f>
        <v>71.596747674418609</v>
      </c>
      <c r="N11" s="2" t="s">
        <v>13</v>
      </c>
    </row>
    <row r="12" spans="1:14" ht="32.25" customHeight="1" thickBot="1" x14ac:dyDescent="0.3">
      <c r="A12" s="2" t="s">
        <v>14</v>
      </c>
      <c r="B12" s="2">
        <v>10202611812</v>
      </c>
      <c r="C12" s="15" t="s">
        <v>79</v>
      </c>
      <c r="D12" s="15" t="s">
        <v>80</v>
      </c>
      <c r="E12" s="2" t="s">
        <v>38</v>
      </c>
      <c r="F12" s="2" t="s">
        <v>39</v>
      </c>
      <c r="G12" s="10" t="s">
        <v>40</v>
      </c>
      <c r="H12" s="2" t="s">
        <v>78</v>
      </c>
      <c r="I12" s="2">
        <v>329.41512</v>
      </c>
      <c r="J12" s="2">
        <v>3.53</v>
      </c>
      <c r="K12" s="2">
        <f>100*(I12-130)/430</f>
        <v>46.375609302325579</v>
      </c>
      <c r="L12" s="2">
        <f>100*J12/4</f>
        <v>88.25</v>
      </c>
      <c r="M12" s="2">
        <f>(K12*0.5)+(L12*0.5)</f>
        <v>67.312804651162793</v>
      </c>
      <c r="N12" s="2" t="s">
        <v>13</v>
      </c>
    </row>
    <row r="13" spans="1:14" ht="29.25" customHeight="1" thickBot="1" x14ac:dyDescent="0.3">
      <c r="A13" s="2" t="s">
        <v>15</v>
      </c>
      <c r="B13" s="2">
        <v>10106212092</v>
      </c>
      <c r="C13" s="14" t="s">
        <v>76</v>
      </c>
      <c r="D13" s="15" t="s">
        <v>77</v>
      </c>
      <c r="E13" s="2" t="s">
        <v>38</v>
      </c>
      <c r="F13" s="2" t="s">
        <v>39</v>
      </c>
      <c r="G13" s="10" t="s">
        <v>40</v>
      </c>
      <c r="H13" s="2" t="s">
        <v>78</v>
      </c>
      <c r="I13" s="2">
        <v>332.72582</v>
      </c>
      <c r="J13" s="2">
        <v>3.18</v>
      </c>
      <c r="K13" s="2">
        <f>100*(I13-130)/430</f>
        <v>47.145539534883717</v>
      </c>
      <c r="L13" s="2">
        <f>100*J13/4</f>
        <v>79.5</v>
      </c>
      <c r="M13" s="2">
        <f>(K13*0.5)+(L13*0.5)</f>
        <v>63.322769767441855</v>
      </c>
      <c r="N13" s="2" t="s">
        <v>20</v>
      </c>
    </row>
    <row r="14" spans="1:14" ht="20.25" customHeight="1" thickBot="1" x14ac:dyDescent="0.3">
      <c r="A14" s="20"/>
      <c r="B14" s="20"/>
      <c r="C14" s="21"/>
      <c r="D14" s="21"/>
      <c r="E14" s="20"/>
      <c r="F14" s="20"/>
      <c r="G14" s="22"/>
      <c r="H14" s="20"/>
      <c r="I14" s="20"/>
      <c r="J14" s="20"/>
      <c r="K14" s="20"/>
      <c r="M14" s="20"/>
      <c r="N14" s="20"/>
    </row>
    <row r="15" spans="1:14" ht="20.25" customHeight="1" x14ac:dyDescent="0.25">
      <c r="A15" s="25"/>
      <c r="B15" s="26"/>
      <c r="C15" s="26"/>
      <c r="D15" s="26"/>
      <c r="E15" s="25"/>
      <c r="F15" s="25"/>
      <c r="G15" s="27"/>
      <c r="H15" s="25"/>
      <c r="I15" s="25"/>
      <c r="J15" s="26"/>
      <c r="K15" s="25"/>
      <c r="L15" s="25"/>
      <c r="M15" s="25"/>
      <c r="N15" s="26"/>
    </row>
    <row r="16" spans="1:14" ht="20.25" customHeight="1" x14ac:dyDescent="0.25">
      <c r="B16" s="23"/>
      <c r="C16" s="23"/>
      <c r="D16" s="23"/>
      <c r="G16" s="24"/>
      <c r="J16" s="23"/>
      <c r="N16" s="23"/>
    </row>
    <row r="17" spans="2:14" ht="20.25" customHeight="1" x14ac:dyDescent="0.25">
      <c r="B17" s="23"/>
      <c r="C17" s="23"/>
      <c r="D17" s="23"/>
      <c r="G17" s="24"/>
      <c r="J17" s="23"/>
      <c r="N17" s="23"/>
    </row>
    <row r="18" spans="2:14" ht="20.25" customHeight="1" x14ac:dyDescent="0.25"/>
  </sheetData>
  <autoFilter ref="A4:N17">
    <sortState ref="A5:N17">
      <sortCondition descending="1" ref="G4:G17"/>
    </sortState>
  </autoFilter>
  <sortState ref="B5:M13">
    <sortCondition descending="1" ref="M5:M13"/>
  </sortState>
  <mergeCells count="2">
    <mergeCell ref="A3:J3"/>
    <mergeCell ref="A2:N2"/>
  </mergeCells>
  <pageMargins left="0.23622047244094491" right="0.23622047244094491" top="0.74803149606299213" bottom="0.74803149606299213" header="0.31496062992125984" footer="0.31496062992125984"/>
  <pageSetup paperSize="212" scale="62" fitToHeight="0" orientation="landscape" r:id="rId1"/>
  <headerFooter>
    <oddFooter>&amp;CSayfa &amp;P / &amp;N&amp;R&amp;A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20.28515625" style="1" bestFit="1" customWidth="1"/>
    <col min="4" max="4" width="18.42578125" style="1" customWidth="1"/>
    <col min="5" max="5" width="17.140625" style="1" bestFit="1" customWidth="1"/>
    <col min="6" max="6" width="33.140625" style="1" bestFit="1" customWidth="1"/>
    <col min="7" max="7" width="18.28515625" style="1" bestFit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4" t="s">
        <v>32</v>
      </c>
      <c r="B2" s="34"/>
      <c r="C2" s="34"/>
      <c r="D2" s="34"/>
      <c r="E2" s="34"/>
      <c r="F2" s="34"/>
      <c r="G2" s="34"/>
      <c r="H2" s="34"/>
      <c r="I2" s="34"/>
    </row>
    <row r="3" spans="1:9" ht="18" customHeight="1" thickBot="1" x14ac:dyDescent="0.3">
      <c r="A3" s="32"/>
      <c r="B3" s="32"/>
      <c r="C3" s="35"/>
      <c r="D3" s="35"/>
      <c r="E3" s="35"/>
      <c r="F3" s="35"/>
      <c r="G3" s="35"/>
      <c r="H3" s="35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>
        <v>29416900810</v>
      </c>
      <c r="C5" s="3" t="s">
        <v>42</v>
      </c>
      <c r="D5" s="3" t="s">
        <v>43</v>
      </c>
      <c r="E5" s="3" t="s">
        <v>38</v>
      </c>
      <c r="F5" s="3" t="s">
        <v>39</v>
      </c>
      <c r="G5" s="3" t="s">
        <v>40</v>
      </c>
      <c r="H5" s="2">
        <v>3.76</v>
      </c>
      <c r="I5" s="3" t="s">
        <v>13</v>
      </c>
    </row>
    <row r="6" spans="1:9" ht="20.25" customHeight="1" thickBot="1" x14ac:dyDescent="0.3">
      <c r="A6" s="2"/>
      <c r="B6" s="3"/>
      <c r="C6" s="3"/>
      <c r="D6" s="3"/>
      <c r="E6" s="3"/>
      <c r="F6" s="3"/>
      <c r="G6" s="3"/>
      <c r="H6" s="2"/>
      <c r="I6" s="3"/>
    </row>
    <row r="7" spans="1:9" ht="20.25" customHeight="1" thickBot="1" x14ac:dyDescent="0.3">
      <c r="A7" s="2"/>
      <c r="B7" s="3"/>
      <c r="C7" s="3"/>
      <c r="D7" s="3"/>
      <c r="E7" s="3"/>
      <c r="F7" s="3"/>
      <c r="G7" s="3"/>
      <c r="H7" s="2"/>
      <c r="I7" s="3"/>
    </row>
    <row r="8" spans="1:9" ht="20.25" customHeight="1" thickBot="1" x14ac:dyDescent="0.3">
      <c r="A8" s="2"/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/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0"/>
      <c r="B10" s="28"/>
      <c r="C10" s="28"/>
      <c r="D10" s="28"/>
      <c r="E10" s="28"/>
      <c r="F10" s="28"/>
      <c r="G10" s="28"/>
      <c r="H10" s="20"/>
      <c r="I10" s="28"/>
    </row>
    <row r="11" spans="1:9" ht="20.25" customHeight="1" x14ac:dyDescent="0.25">
      <c r="A11" s="25"/>
      <c r="B11" s="29"/>
      <c r="C11" s="29"/>
      <c r="D11" s="29"/>
      <c r="E11" s="29"/>
      <c r="F11" s="29"/>
      <c r="G11" s="29"/>
      <c r="H11" s="25"/>
      <c r="I11" s="29"/>
    </row>
    <row r="12" spans="1:9" ht="20.25" customHeight="1" x14ac:dyDescent="0.25">
      <c r="A12" s="5"/>
    </row>
    <row r="13" spans="1:9" ht="20.25" customHeight="1" x14ac:dyDescent="0.25">
      <c r="A13" s="5"/>
    </row>
    <row r="14" spans="1:9" ht="20.25" customHeight="1" x14ac:dyDescent="0.25">
      <c r="A14" s="5"/>
    </row>
    <row r="15" spans="1:9" ht="20.25" customHeight="1" x14ac:dyDescent="0.25">
      <c r="A15" s="5"/>
    </row>
  </sheetData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fitToHeight="0" orientation="landscape" r:id="rId1"/>
  <headerFooter>
    <oddFooter>&amp;CSayfa &amp;P / &amp;N&amp;R&amp;A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6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20.28515625" style="1" bestFit="1" customWidth="1"/>
    <col min="4" max="4" width="18.42578125" style="1" customWidth="1"/>
    <col min="5" max="5" width="17.140625" style="1" bestFit="1" customWidth="1"/>
    <col min="6" max="6" width="33.140625" style="1" bestFit="1" customWidth="1"/>
    <col min="7" max="7" width="15.85546875" style="1" bestFit="1" customWidth="1"/>
    <col min="8" max="8" width="10.7109375" style="5" customWidth="1"/>
    <col min="9" max="9" width="17.42578125" style="1" customWidth="1"/>
    <col min="10" max="16384" width="11.42578125" style="1"/>
  </cols>
  <sheetData>
    <row r="2" spans="1:9" s="4" customFormat="1" ht="73.5" customHeight="1" x14ac:dyDescent="0.25">
      <c r="A2" s="34" t="s">
        <v>33</v>
      </c>
      <c r="B2" s="34"/>
      <c r="C2" s="34"/>
      <c r="D2" s="34"/>
      <c r="E2" s="34"/>
      <c r="F2" s="34"/>
      <c r="G2" s="34"/>
      <c r="H2" s="34"/>
      <c r="I2" s="34"/>
    </row>
    <row r="3" spans="1:9" ht="18" customHeight="1" thickBot="1" x14ac:dyDescent="0.3">
      <c r="A3" s="32"/>
      <c r="B3" s="32"/>
      <c r="C3" s="35"/>
      <c r="D3" s="35"/>
      <c r="E3" s="35"/>
      <c r="F3" s="35"/>
      <c r="G3" s="35"/>
      <c r="H3" s="35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ht="20.25" customHeight="1" thickBot="1" x14ac:dyDescent="0.3">
      <c r="A5" s="2" t="s">
        <v>12</v>
      </c>
      <c r="B5" s="3">
        <v>37139659710</v>
      </c>
      <c r="C5" s="3" t="s">
        <v>91</v>
      </c>
      <c r="D5" s="3" t="s">
        <v>92</v>
      </c>
      <c r="E5" s="3" t="s">
        <v>38</v>
      </c>
      <c r="F5" s="3" t="s">
        <v>39</v>
      </c>
      <c r="G5" s="3" t="s">
        <v>85</v>
      </c>
      <c r="H5" s="2">
        <v>3.58</v>
      </c>
      <c r="I5" s="3" t="s">
        <v>13</v>
      </c>
    </row>
    <row r="6" spans="1:9" ht="20.25" customHeight="1" thickBot="1" x14ac:dyDescent="0.3">
      <c r="A6" s="2" t="s">
        <v>14</v>
      </c>
      <c r="B6" s="3">
        <v>10012820756</v>
      </c>
      <c r="C6" s="3" t="s">
        <v>90</v>
      </c>
      <c r="D6" s="3" t="s">
        <v>71</v>
      </c>
      <c r="E6" s="3" t="s">
        <v>38</v>
      </c>
      <c r="F6" s="3" t="s">
        <v>39</v>
      </c>
      <c r="G6" s="3" t="s">
        <v>85</v>
      </c>
      <c r="H6" s="2">
        <v>3.43</v>
      </c>
      <c r="I6" s="3" t="s">
        <v>13</v>
      </c>
    </row>
    <row r="7" spans="1:9" ht="20.25" customHeight="1" thickBot="1" x14ac:dyDescent="0.3">
      <c r="A7" s="2" t="s">
        <v>15</v>
      </c>
      <c r="B7" s="3">
        <v>11204546362</v>
      </c>
      <c r="C7" s="3" t="s">
        <v>72</v>
      </c>
      <c r="D7" s="3" t="s">
        <v>73</v>
      </c>
      <c r="E7" s="3" t="s">
        <v>38</v>
      </c>
      <c r="F7" s="3" t="s">
        <v>39</v>
      </c>
      <c r="G7" s="3" t="s">
        <v>85</v>
      </c>
      <c r="H7" s="2">
        <v>3.36</v>
      </c>
      <c r="I7" s="3" t="s">
        <v>13</v>
      </c>
    </row>
    <row r="8" spans="1:9" ht="20.25" customHeight="1" thickBot="1" x14ac:dyDescent="0.3">
      <c r="A8" s="2"/>
      <c r="B8" s="3"/>
      <c r="C8" s="3"/>
      <c r="D8" s="3"/>
      <c r="E8" s="3"/>
      <c r="F8" s="3"/>
      <c r="G8" s="3"/>
      <c r="H8" s="2"/>
      <c r="I8" s="3"/>
    </row>
    <row r="9" spans="1:9" ht="20.25" customHeight="1" thickBot="1" x14ac:dyDescent="0.3">
      <c r="A9" s="2"/>
      <c r="B9" s="3"/>
      <c r="C9" s="3"/>
      <c r="D9" s="3"/>
      <c r="E9" s="3"/>
      <c r="F9" s="3"/>
      <c r="G9" s="3"/>
      <c r="H9" s="2"/>
      <c r="I9" s="3"/>
    </row>
    <row r="10" spans="1:9" ht="20.25" customHeight="1" thickBot="1" x14ac:dyDescent="0.3">
      <c r="A10" s="2"/>
      <c r="B10" s="3"/>
      <c r="C10" s="3"/>
      <c r="D10" s="3"/>
      <c r="E10" s="3"/>
      <c r="F10" s="3"/>
      <c r="G10" s="3"/>
      <c r="H10" s="2"/>
      <c r="I10" s="3"/>
    </row>
    <row r="11" spans="1:9" ht="20.25" customHeight="1" thickBot="1" x14ac:dyDescent="0.3">
      <c r="A11" s="2"/>
      <c r="B11" s="3"/>
      <c r="C11" s="3"/>
      <c r="D11" s="3"/>
      <c r="E11" s="3"/>
      <c r="F11" s="3"/>
      <c r="G11" s="3"/>
      <c r="H11" s="2"/>
      <c r="I11" s="3"/>
    </row>
    <row r="12" spans="1:9" ht="20.25" customHeight="1" x14ac:dyDescent="0.25">
      <c r="A12" s="5"/>
    </row>
    <row r="13" spans="1:9" ht="20.25" customHeight="1" x14ac:dyDescent="0.25">
      <c r="A13" s="5"/>
    </row>
    <row r="14" spans="1:9" ht="20.25" customHeight="1" x14ac:dyDescent="0.25">
      <c r="A14" s="5"/>
    </row>
    <row r="15" spans="1:9" ht="20.25" customHeight="1" x14ac:dyDescent="0.25">
      <c r="A15" s="5"/>
    </row>
    <row r="16" spans="1:9" ht="20.25" customHeight="1" x14ac:dyDescent="0.25">
      <c r="A16" s="5"/>
    </row>
  </sheetData>
  <autoFilter ref="A4:I16">
    <sortState ref="A5:I16">
      <sortCondition descending="1" ref="H4:H16"/>
    </sortState>
  </autoFilter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fitToHeight="0" orientation="landscape" r:id="rId1"/>
  <headerFooter>
    <oddFooter>&amp;CSayfa &amp;P / &amp;N&amp;R&amp;A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5"/>
  <sheetViews>
    <sheetView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20.28515625" style="1" bestFit="1" customWidth="1"/>
    <col min="4" max="4" width="18.42578125" style="1" customWidth="1"/>
    <col min="5" max="5" width="17.140625" style="1" bestFit="1" customWidth="1"/>
    <col min="6" max="6" width="33.140625" style="1" bestFit="1" customWidth="1"/>
    <col min="7" max="7" width="15.85546875" style="1" bestFit="1" customWidth="1"/>
    <col min="8" max="8" width="10.7109375" style="5" customWidth="1"/>
    <col min="9" max="9" width="45.42578125" style="1" customWidth="1"/>
    <col min="10" max="16384" width="11.42578125" style="1"/>
  </cols>
  <sheetData>
    <row r="2" spans="1:9" s="4" customFormat="1" ht="73.5" customHeight="1" x14ac:dyDescent="0.25">
      <c r="A2" s="34" t="s">
        <v>34</v>
      </c>
      <c r="B2" s="34"/>
      <c r="C2" s="34"/>
      <c r="D2" s="34"/>
      <c r="E2" s="34"/>
      <c r="F2" s="34"/>
      <c r="G2" s="34"/>
      <c r="H2" s="34"/>
      <c r="I2" s="34"/>
    </row>
    <row r="3" spans="1:9" ht="18" customHeight="1" thickBot="1" x14ac:dyDescent="0.3">
      <c r="A3" s="32"/>
      <c r="B3" s="32"/>
      <c r="C3" s="35"/>
      <c r="D3" s="35"/>
      <c r="E3" s="35"/>
      <c r="F3" s="35"/>
      <c r="G3" s="35"/>
      <c r="H3" s="35"/>
    </row>
    <row r="4" spans="1:9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9</v>
      </c>
      <c r="I4" s="8" t="s">
        <v>11</v>
      </c>
    </row>
    <row r="5" spans="1:9" s="5" customFormat="1" ht="20.25" customHeight="1" thickBot="1" x14ac:dyDescent="0.3">
      <c r="A5" s="2" t="s">
        <v>12</v>
      </c>
      <c r="B5" s="2">
        <v>38194467484</v>
      </c>
      <c r="C5" s="2" t="s">
        <v>67</v>
      </c>
      <c r="D5" s="2" t="s">
        <v>68</v>
      </c>
      <c r="E5" s="2" t="s">
        <v>38</v>
      </c>
      <c r="F5" s="2" t="s">
        <v>39</v>
      </c>
      <c r="G5" s="10" t="s">
        <v>41</v>
      </c>
      <c r="H5" s="2">
        <v>3.56</v>
      </c>
      <c r="I5" s="2" t="s">
        <v>13</v>
      </c>
    </row>
    <row r="6" spans="1:9" s="5" customFormat="1" ht="20.25" customHeight="1" thickBot="1" x14ac:dyDescent="0.3">
      <c r="A6" s="2" t="s">
        <v>14</v>
      </c>
      <c r="B6" s="2">
        <v>11204546362</v>
      </c>
      <c r="C6" s="2" t="s">
        <v>72</v>
      </c>
      <c r="D6" s="2" t="s">
        <v>73</v>
      </c>
      <c r="E6" s="2" t="s">
        <v>38</v>
      </c>
      <c r="F6" s="2" t="s">
        <v>39</v>
      </c>
      <c r="G6" s="2" t="s">
        <v>41</v>
      </c>
      <c r="H6" s="2">
        <v>3.55</v>
      </c>
      <c r="I6" s="2" t="s">
        <v>13</v>
      </c>
    </row>
    <row r="7" spans="1:9" s="5" customFormat="1" ht="20.25" customHeight="1" thickBot="1" x14ac:dyDescent="0.3">
      <c r="A7" s="2" t="s">
        <v>15</v>
      </c>
      <c r="B7" s="2">
        <v>11768282494</v>
      </c>
      <c r="C7" s="2" t="s">
        <v>74</v>
      </c>
      <c r="D7" s="2" t="s">
        <v>75</v>
      </c>
      <c r="E7" s="2" t="s">
        <v>38</v>
      </c>
      <c r="F7" s="2" t="s">
        <v>39</v>
      </c>
      <c r="G7" s="2" t="s">
        <v>41</v>
      </c>
      <c r="H7" s="2">
        <v>3.35</v>
      </c>
      <c r="I7" s="2" t="s">
        <v>13</v>
      </c>
    </row>
    <row r="8" spans="1:9" s="5" customFormat="1" ht="33.950000000000003" customHeight="1" thickBot="1" x14ac:dyDescent="0.3">
      <c r="A8" s="2" t="s">
        <v>16</v>
      </c>
      <c r="B8" s="2">
        <v>10012820756</v>
      </c>
      <c r="C8" s="2" t="s">
        <v>57</v>
      </c>
      <c r="D8" s="2" t="s">
        <v>71</v>
      </c>
      <c r="E8" s="2" t="s">
        <v>38</v>
      </c>
      <c r="F8" s="2" t="s">
        <v>39</v>
      </c>
      <c r="G8" s="2" t="s">
        <v>41</v>
      </c>
      <c r="H8" s="2">
        <v>3.43</v>
      </c>
      <c r="I8" s="10" t="s">
        <v>93</v>
      </c>
    </row>
    <row r="9" spans="1:9" s="5" customFormat="1" ht="33.950000000000003" customHeight="1" thickBot="1" x14ac:dyDescent="0.3">
      <c r="A9" s="2" t="s">
        <v>17</v>
      </c>
      <c r="B9" s="2">
        <v>10145533608</v>
      </c>
      <c r="C9" s="9" t="s">
        <v>36</v>
      </c>
      <c r="D9" s="2" t="s">
        <v>37</v>
      </c>
      <c r="E9" s="2" t="s">
        <v>38</v>
      </c>
      <c r="F9" s="2" t="s">
        <v>39</v>
      </c>
      <c r="G9" s="10" t="s">
        <v>41</v>
      </c>
      <c r="H9" s="2">
        <v>3.38</v>
      </c>
      <c r="I9" s="10" t="s">
        <v>93</v>
      </c>
    </row>
    <row r="10" spans="1:9" s="5" customFormat="1" ht="26.25" thickBot="1" x14ac:dyDescent="0.3">
      <c r="A10" s="2" t="s">
        <v>18</v>
      </c>
      <c r="B10" s="2">
        <v>28769440516</v>
      </c>
      <c r="C10" s="2" t="s">
        <v>69</v>
      </c>
      <c r="D10" s="2" t="s">
        <v>70</v>
      </c>
      <c r="E10" s="2" t="s">
        <v>38</v>
      </c>
      <c r="F10" s="2" t="s">
        <v>39</v>
      </c>
      <c r="G10" s="10" t="s">
        <v>41</v>
      </c>
      <c r="H10" s="2">
        <v>3.55</v>
      </c>
      <c r="I10" s="10" t="s">
        <v>94</v>
      </c>
    </row>
    <row r="11" spans="1:9" s="5" customFormat="1" x14ac:dyDescent="0.25">
      <c r="G11" s="13"/>
      <c r="I11" s="13"/>
    </row>
    <row r="12" spans="1:9" s="5" customFormat="1" x14ac:dyDescent="0.25">
      <c r="G12" s="13"/>
      <c r="I12" s="13"/>
    </row>
    <row r="13" spans="1:9" s="5" customFormat="1" x14ac:dyDescent="0.25">
      <c r="G13" s="13"/>
      <c r="I13" s="13"/>
    </row>
    <row r="14" spans="1:9" s="5" customFormat="1" x14ac:dyDescent="0.25">
      <c r="G14" s="13"/>
      <c r="I14" s="13"/>
    </row>
    <row r="15" spans="1:9" s="5" customFormat="1" x14ac:dyDescent="0.25">
      <c r="G15" s="13"/>
      <c r="I15" s="13"/>
    </row>
  </sheetData>
  <autoFilter ref="A4:I15">
    <sortState ref="A5:I15">
      <sortCondition descending="1" ref="H4:H15"/>
    </sortState>
  </autoFilter>
  <mergeCells count="2">
    <mergeCell ref="A2:I2"/>
    <mergeCell ref="A3:H3"/>
  </mergeCells>
  <pageMargins left="0.23622047244094491" right="0.23622047244094491" top="0.74803149606299213" bottom="0.74803149606299213" header="0.31496062992125984" footer="0.31496062992125984"/>
  <pageSetup paperSize="212" scale="85" fitToHeight="0" orientation="landscape" r:id="rId1"/>
  <headerFooter>
    <oddFooter>&amp;CSayfa &amp;P / &amp;N&amp;R&amp;A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8"/>
  <sheetViews>
    <sheetView tabSelected="1" view="pageBreakPreview" zoomScaleNormal="100" zoomScaleSheetLayoutView="100" workbookViewId="0">
      <selection activeCell="B1" sqref="B1:B1048576"/>
    </sheetView>
  </sheetViews>
  <sheetFormatPr defaultColWidth="11.42578125" defaultRowHeight="12.75" x14ac:dyDescent="0.25"/>
  <cols>
    <col min="1" max="1" width="6" style="1" customWidth="1"/>
    <col min="2" max="2" width="16.42578125" style="1" hidden="1" customWidth="1"/>
    <col min="3" max="3" width="17.140625" style="1" customWidth="1"/>
    <col min="4" max="5" width="18.42578125" style="1" customWidth="1"/>
    <col min="6" max="6" width="33.140625" style="1" bestFit="1" customWidth="1"/>
    <col min="7" max="7" width="21.42578125" style="1" customWidth="1"/>
    <col min="8" max="8" width="17.140625" style="19" customWidth="1"/>
    <col min="9" max="9" width="14.42578125" style="1" customWidth="1"/>
    <col min="10" max="10" width="29.7109375" style="1" customWidth="1"/>
    <col min="11" max="16384" width="11.42578125" style="1"/>
  </cols>
  <sheetData>
    <row r="2" spans="1:10" s="4" customFormat="1" ht="73.5" customHeight="1" x14ac:dyDescent="0.25">
      <c r="A2" s="34" t="s">
        <v>35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8" customHeight="1" thickBot="1" x14ac:dyDescent="0.3">
      <c r="A3" s="32"/>
      <c r="B3" s="32"/>
      <c r="C3" s="35"/>
      <c r="D3" s="35"/>
      <c r="E3" s="35"/>
      <c r="F3" s="35"/>
      <c r="G3" s="35"/>
      <c r="H3" s="35"/>
      <c r="I3" s="35"/>
      <c r="J3" s="35"/>
    </row>
    <row r="4" spans="1:10" ht="33.75" customHeight="1" thickBot="1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28</v>
      </c>
      <c r="H4" s="17" t="s">
        <v>29</v>
      </c>
      <c r="I4" s="6" t="s">
        <v>30</v>
      </c>
      <c r="J4" s="6" t="s">
        <v>11</v>
      </c>
    </row>
    <row r="5" spans="1:10" ht="20.25" customHeight="1" thickBot="1" x14ac:dyDescent="0.3">
      <c r="A5" s="2" t="s">
        <v>12</v>
      </c>
      <c r="B5" s="3">
        <v>10214896078</v>
      </c>
      <c r="C5" s="3" t="s">
        <v>55</v>
      </c>
      <c r="D5" s="3" t="s">
        <v>56</v>
      </c>
      <c r="E5" s="3" t="s">
        <v>38</v>
      </c>
      <c r="F5" s="3" t="s">
        <v>39</v>
      </c>
      <c r="G5" s="16">
        <v>428.86932999999999</v>
      </c>
      <c r="H5" s="16">
        <v>506.13999000000001</v>
      </c>
      <c r="I5" s="16">
        <v>9</v>
      </c>
      <c r="J5" s="3" t="s">
        <v>13</v>
      </c>
    </row>
    <row r="6" spans="1:10" ht="20.25" customHeight="1" thickBot="1" x14ac:dyDescent="0.3">
      <c r="A6" s="2" t="s">
        <v>14</v>
      </c>
      <c r="B6" s="3">
        <v>40969490450</v>
      </c>
      <c r="C6" s="3" t="s">
        <v>44</v>
      </c>
      <c r="D6" s="3" t="s">
        <v>45</v>
      </c>
      <c r="E6" s="3" t="s">
        <v>38</v>
      </c>
      <c r="F6" s="3" t="s">
        <v>39</v>
      </c>
      <c r="G6" s="16">
        <v>428.86932999999999</v>
      </c>
      <c r="H6" s="18">
        <v>454.59224999999998</v>
      </c>
      <c r="I6" s="16">
        <v>9</v>
      </c>
      <c r="J6" s="3" t="s">
        <v>13</v>
      </c>
    </row>
    <row r="7" spans="1:10" ht="20.25" customHeight="1" thickBot="1" x14ac:dyDescent="0.3">
      <c r="A7" s="2" t="s">
        <v>15</v>
      </c>
      <c r="B7" s="3">
        <v>54853087640</v>
      </c>
      <c r="C7" s="3" t="s">
        <v>44</v>
      </c>
      <c r="D7" s="3" t="s">
        <v>46</v>
      </c>
      <c r="E7" s="3" t="s">
        <v>38</v>
      </c>
      <c r="F7" s="3" t="s">
        <v>39</v>
      </c>
      <c r="G7" s="16">
        <v>428.86932999999999</v>
      </c>
      <c r="H7" s="16">
        <v>452.65183999999999</v>
      </c>
      <c r="I7" s="16">
        <v>9</v>
      </c>
      <c r="J7" s="3" t="s">
        <v>13</v>
      </c>
    </row>
    <row r="8" spans="1:10" ht="20.25" customHeight="1" thickBot="1" x14ac:dyDescent="0.3">
      <c r="A8" s="2" t="s">
        <v>16</v>
      </c>
      <c r="B8" s="3">
        <v>16616342908</v>
      </c>
      <c r="C8" s="3" t="s">
        <v>49</v>
      </c>
      <c r="D8" s="3" t="s">
        <v>50</v>
      </c>
      <c r="E8" s="3" t="s">
        <v>38</v>
      </c>
      <c r="F8" s="3" t="s">
        <v>39</v>
      </c>
      <c r="G8" s="16">
        <v>428.86932999999999</v>
      </c>
      <c r="H8" s="18">
        <v>449.96695</v>
      </c>
      <c r="I8" s="16">
        <v>9</v>
      </c>
      <c r="J8" s="3" t="s">
        <v>13</v>
      </c>
    </row>
    <row r="9" spans="1:10" ht="20.25" customHeight="1" thickBot="1" x14ac:dyDescent="0.3">
      <c r="A9" s="2" t="s">
        <v>17</v>
      </c>
      <c r="B9" s="3">
        <v>59776133696</v>
      </c>
      <c r="C9" s="3" t="s">
        <v>61</v>
      </c>
      <c r="D9" s="3" t="s">
        <v>62</v>
      </c>
      <c r="E9" s="3" t="s">
        <v>38</v>
      </c>
      <c r="F9" s="3" t="s">
        <v>39</v>
      </c>
      <c r="G9" s="16">
        <v>428.86932999999999</v>
      </c>
      <c r="H9" s="18">
        <v>448.75355000000002</v>
      </c>
      <c r="I9" s="16">
        <v>9</v>
      </c>
      <c r="J9" s="3" t="s">
        <v>13</v>
      </c>
    </row>
    <row r="10" spans="1:10" ht="20.25" customHeight="1" thickBot="1" x14ac:dyDescent="0.3">
      <c r="A10" s="2" t="s">
        <v>18</v>
      </c>
      <c r="B10" s="3">
        <v>15713379084</v>
      </c>
      <c r="C10" s="3" t="s">
        <v>51</v>
      </c>
      <c r="D10" s="3" t="s">
        <v>52</v>
      </c>
      <c r="E10" s="3" t="s">
        <v>38</v>
      </c>
      <c r="F10" s="3" t="s">
        <v>39</v>
      </c>
      <c r="G10" s="16">
        <v>428.86932999999999</v>
      </c>
      <c r="H10" s="16">
        <v>443.73300999999998</v>
      </c>
      <c r="I10" s="16">
        <v>9</v>
      </c>
      <c r="J10" s="3" t="s">
        <v>13</v>
      </c>
    </row>
    <row r="11" spans="1:10" ht="20.25" customHeight="1" thickBot="1" x14ac:dyDescent="0.3">
      <c r="A11" s="2" t="s">
        <v>19</v>
      </c>
      <c r="B11" s="3">
        <v>41615007206</v>
      </c>
      <c r="C11" s="3" t="s">
        <v>47</v>
      </c>
      <c r="D11" s="3" t="s">
        <v>48</v>
      </c>
      <c r="E11" s="3" t="s">
        <v>38</v>
      </c>
      <c r="F11" s="3" t="s">
        <v>39</v>
      </c>
      <c r="G11" s="16">
        <v>428.86932999999999</v>
      </c>
      <c r="H11" s="16">
        <v>442.63330999999999</v>
      </c>
      <c r="I11" s="16">
        <v>9</v>
      </c>
      <c r="J11" s="3" t="s">
        <v>13</v>
      </c>
    </row>
    <row r="12" spans="1:10" ht="20.25" customHeight="1" thickBot="1" x14ac:dyDescent="0.3">
      <c r="A12" s="2" t="s">
        <v>21</v>
      </c>
      <c r="B12" s="3">
        <v>10943896134</v>
      </c>
      <c r="C12" s="3" t="s">
        <v>63</v>
      </c>
      <c r="D12" s="3" t="s">
        <v>64</v>
      </c>
      <c r="E12" s="3" t="s">
        <v>38</v>
      </c>
      <c r="F12" s="3" t="s">
        <v>39</v>
      </c>
      <c r="G12" s="16">
        <v>428.86932999999999</v>
      </c>
      <c r="H12" s="18">
        <v>430.89803000000001</v>
      </c>
      <c r="I12" s="16">
        <v>9</v>
      </c>
      <c r="J12" s="3" t="s">
        <v>13</v>
      </c>
    </row>
    <row r="13" spans="1:10" ht="20.25" customHeight="1" thickBot="1" x14ac:dyDescent="0.3">
      <c r="A13" s="2" t="s">
        <v>22</v>
      </c>
      <c r="B13" s="3">
        <v>11865054268</v>
      </c>
      <c r="C13" s="3" t="s">
        <v>53</v>
      </c>
      <c r="D13" s="3" t="s">
        <v>54</v>
      </c>
      <c r="E13" s="3" t="s">
        <v>38</v>
      </c>
      <c r="F13" s="3" t="s">
        <v>39</v>
      </c>
      <c r="G13" s="16">
        <v>385.07530000000003</v>
      </c>
      <c r="H13" s="18">
        <v>417.68027999999998</v>
      </c>
      <c r="I13" s="16">
        <v>9</v>
      </c>
      <c r="J13" s="3" t="s">
        <v>13</v>
      </c>
    </row>
    <row r="14" spans="1:10" ht="20.25" customHeight="1" thickBot="1" x14ac:dyDescent="0.3">
      <c r="A14" s="2" t="s">
        <v>23</v>
      </c>
      <c r="B14" s="3">
        <v>22024939494</v>
      </c>
      <c r="C14" s="3" t="s">
        <v>59</v>
      </c>
      <c r="D14" s="3" t="s">
        <v>60</v>
      </c>
      <c r="E14" s="3" t="s">
        <v>38</v>
      </c>
      <c r="F14" s="3" t="s">
        <v>39</v>
      </c>
      <c r="G14" s="16">
        <v>385.07530000000003</v>
      </c>
      <c r="H14" s="18">
        <v>397.96548000000001</v>
      </c>
      <c r="I14" s="16">
        <v>9</v>
      </c>
      <c r="J14" s="3" t="s">
        <v>20</v>
      </c>
    </row>
    <row r="15" spans="1:10" ht="20.25" customHeight="1" thickBot="1" x14ac:dyDescent="0.3">
      <c r="A15" s="2" t="s">
        <v>24</v>
      </c>
      <c r="B15" s="3">
        <v>51535379840</v>
      </c>
      <c r="C15" s="3" t="s">
        <v>57</v>
      </c>
      <c r="D15" s="3" t="s">
        <v>58</v>
      </c>
      <c r="E15" s="3" t="s">
        <v>38</v>
      </c>
      <c r="F15" s="3" t="s">
        <v>39</v>
      </c>
      <c r="G15" s="16">
        <v>385.07530000000003</v>
      </c>
      <c r="H15" s="16">
        <v>390.00157999999999</v>
      </c>
      <c r="I15" s="16">
        <v>9</v>
      </c>
      <c r="J15" s="3" t="s">
        <v>20</v>
      </c>
    </row>
    <row r="16" spans="1:10" ht="20.25" customHeight="1" thickBot="1" x14ac:dyDescent="0.3">
      <c r="A16" s="2" t="s">
        <v>25</v>
      </c>
      <c r="B16" s="3">
        <v>11195799136</v>
      </c>
      <c r="C16" s="3" t="s">
        <v>65</v>
      </c>
      <c r="D16" s="3" t="s">
        <v>66</v>
      </c>
      <c r="E16" s="3" t="s">
        <v>38</v>
      </c>
      <c r="F16" s="3" t="s">
        <v>39</v>
      </c>
      <c r="G16" s="16">
        <v>385.07530000000003</v>
      </c>
      <c r="H16" s="18">
        <v>388.13317000000001</v>
      </c>
      <c r="I16" s="16">
        <v>9</v>
      </c>
      <c r="J16" s="3" t="s">
        <v>20</v>
      </c>
    </row>
    <row r="17" spans="1:9" ht="20.25" customHeight="1" x14ac:dyDescent="0.25">
      <c r="A17" s="5"/>
      <c r="G17" s="30"/>
      <c r="H17" s="31"/>
      <c r="I17" s="30"/>
    </row>
    <row r="18" spans="1:9" ht="20.25" customHeight="1" x14ac:dyDescent="0.25">
      <c r="A18" s="5"/>
      <c r="G18" s="30"/>
      <c r="H18" s="31"/>
      <c r="I18" s="30"/>
    </row>
  </sheetData>
  <autoFilter ref="A4:J16">
    <sortState ref="A5:J16">
      <sortCondition descending="1" ref="H4:H16"/>
    </sortState>
  </autoFilter>
  <sortState ref="A5:J18">
    <sortCondition descending="1" ref="H5:H18"/>
  </sortState>
  <mergeCells count="2">
    <mergeCell ref="A2:J2"/>
    <mergeCell ref="A3:J3"/>
  </mergeCells>
  <phoneticPr fontId="9" type="noConversion"/>
  <pageMargins left="0.23622047244094491" right="0.23622047244094491" top="0.74803149606299213" bottom="0.74803149606299213" header="0.31496062992125984" footer="0.31496062992125984"/>
  <pageSetup paperSize="212" scale="81" fitToHeight="0" orientation="landscape" r:id="rId1"/>
  <headerFooter>
    <oddFooter>&amp;CSayfa &amp;P / &amp;N&amp;R&amp;A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5</vt:i4>
      </vt:variant>
    </vt:vector>
  </HeadingPairs>
  <TitlesOfParts>
    <vt:vector size="10" baseType="lpstr">
      <vt:lpstr>KURUMLAR ARASI YATAY GEÇİŞ</vt:lpstr>
      <vt:lpstr>KURUM İÇİ YATAY GEÇİŞ</vt:lpstr>
      <vt:lpstr>YAN DAL</vt:lpstr>
      <vt:lpstr>ÇİFT ANADAL</vt:lpstr>
      <vt:lpstr>MERKEZİ YERLEŞTİRME YATAY GEÇİŞ</vt:lpstr>
      <vt:lpstr>'ÇİFT ANADAL'!Yazdırma_Alanı</vt:lpstr>
      <vt:lpstr>'KURUM İÇİ YATAY GEÇİŞ'!Yazdırma_Alanı</vt:lpstr>
      <vt:lpstr>'KURUMLAR ARASI YATAY GEÇİŞ'!Yazdırma_Alanı</vt:lpstr>
      <vt:lpstr>'MERKEZİ YERLEŞTİRME YATAY GEÇİŞ'!Yazdırma_Alanı</vt:lpstr>
      <vt:lpstr>'YAN DAL'!Yazdırma_Alanı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Hicran Burcu AYDIN</dc:creator>
  <cp:keywords/>
  <dc:description/>
  <cp:lastModifiedBy>Supervisor</cp:lastModifiedBy>
  <cp:revision/>
  <dcterms:created xsi:type="dcterms:W3CDTF">2015-07-31T08:38:49Z</dcterms:created>
  <dcterms:modified xsi:type="dcterms:W3CDTF">2025-09-05T11:52:57Z</dcterms:modified>
  <cp:category/>
  <cp:contentStatus/>
</cp:coreProperties>
</file>