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0" hidden="1">'KURUMLAR ARASI YATAY GEÇİŞ'!$A$4:$R$26</definedName>
    <definedName name="_xlnm._FilterDatabase" localSheetId="4" hidden="1">'MERKEZİ YERLEŞTİRME YATAY GEÇİŞ'!$A$4:$J$19</definedName>
    <definedName name="_xlnm.Print_Area" localSheetId="3">'ÇİFT ANADAL'!$A$2:$I$20</definedName>
    <definedName name="_xlnm.Print_Area" localSheetId="1">'KURUM İÇİ YATAY GEÇİŞ'!$A$2:$I$20</definedName>
    <definedName name="_xlnm.Print_Area" localSheetId="0">'KURUMLAR ARASI YATAY GEÇİŞ'!$A$2:$R$26</definedName>
    <definedName name="_xlnm.Print_Area" localSheetId="4">'MERKEZİ YERLEŞTİRME YATAY GEÇİŞ'!$A$2:$J$19</definedName>
    <definedName name="_xlnm.Print_Area" localSheetId="2">'YAN DAL'!$A$2:$I$20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N5" i="1" s="1"/>
  <c r="O5" i="1"/>
  <c r="P5" i="1" s="1"/>
  <c r="Q5" i="1" l="1"/>
</calcChain>
</file>

<file path=xl/sharedStrings.xml><?xml version="1.0" encoding="utf-8"?>
<sst xmlns="http://schemas.openxmlformats.org/spreadsheetml/2006/main" count="226" uniqueCount="87">
  <si>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</si>
  <si>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</si>
  <si>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</si>
  <si>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</si>
  <si>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</si>
  <si>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</si>
  <si>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</si>
  <si>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</si>
  <si>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</si>
  <si>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</si>
  <si>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</si>
  <si>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</si>
  <si>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</si>
  <si>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</si>
  <si>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</si>
  <si>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</si>
  <si>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</si>
  <si>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</si>
  <si>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</si>
  <si>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</si>
  <si>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</si>
  <si>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</si>
  <si>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</si>
  <si>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</si>
  <si>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</si>
  <si>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</si>
  <si>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</si>
  <si>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</si>
  <si>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Normalize ÖSYM</t>
  </si>
  <si>
    <t>Normalize Başarı</t>
  </si>
  <si>
    <t>17.</t>
  </si>
  <si>
    <t>18.</t>
  </si>
  <si>
    <t>19.</t>
  </si>
  <si>
    <t>20.</t>
  </si>
  <si>
    <t>21.</t>
  </si>
  <si>
    <t>22.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</si>
  <si>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</si>
  <si>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</si>
  <si>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</si>
  <si>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</si>
  <si>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</si>
  <si>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</si>
  <si>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</si>
  <si>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</si>
  <si>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Min. OSYM Puanı</t>
  </si>
  <si>
    <t>%80'i</t>
  </si>
  <si>
    <t>YTÜ AGNO</t>
  </si>
  <si>
    <t>%20'si</t>
  </si>
  <si>
    <t>Yurt İçi</t>
  </si>
  <si>
    <t>Merve</t>
  </si>
  <si>
    <t>ASİL</t>
  </si>
  <si>
    <t>Burcu Naz</t>
  </si>
  <si>
    <t>Sıla</t>
  </si>
  <si>
    <t>Fatma Nur</t>
  </si>
  <si>
    <t>KORMAN</t>
  </si>
  <si>
    <t xml:space="preserve">Eğitim </t>
  </si>
  <si>
    <t>Sosyal Bilgiler</t>
  </si>
  <si>
    <t>Fatma</t>
  </si>
  <si>
    <t>SALTIK</t>
  </si>
  <si>
    <t>Eğitim</t>
  </si>
  <si>
    <t>Ayşe Sude</t>
  </si>
  <si>
    <t>KOLBASAR</t>
  </si>
  <si>
    <t>Lütfiye</t>
  </si>
  <si>
    <t>HACIŞEVKİ</t>
  </si>
  <si>
    <t>COCİ</t>
  </si>
  <si>
    <t>Demir Ali</t>
  </si>
  <si>
    <t>İSLAMOĞLU</t>
  </si>
  <si>
    <t>Orçun</t>
  </si>
  <si>
    <t>ÖZDEMİR</t>
  </si>
  <si>
    <t xml:space="preserve">Zeynep </t>
  </si>
  <si>
    <t>HALAK</t>
  </si>
  <si>
    <t>Ekin Duru</t>
  </si>
  <si>
    <t>KURT</t>
  </si>
  <si>
    <t>KAZANAMADI(Sözel Puanı Düşük)</t>
  </si>
  <si>
    <t>Kerem Can</t>
  </si>
  <si>
    <t>EKİCİ</t>
  </si>
  <si>
    <t>Ceyda</t>
  </si>
  <si>
    <t>AYDIN</t>
  </si>
  <si>
    <t>Emine</t>
  </si>
  <si>
    <t>KURHAN</t>
  </si>
  <si>
    <t xml:space="preserve">Selin </t>
  </si>
  <si>
    <t>KOCABAŞ</t>
  </si>
  <si>
    <t>NERGİZ</t>
  </si>
  <si>
    <t>GÖZEL</t>
  </si>
  <si>
    <t>Tuğba</t>
  </si>
  <si>
    <t>AVŞAR</t>
  </si>
  <si>
    <t>GERİ DÖNÜŞ ÖĞRENCİSİ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</si>
</sst>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76200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tabSelected="1" view="pageBreakPreview" topLeftCell="A3" zoomScaleNormal="100" zoomScaleSheetLayoutView="100" workbookViewId="0">
      <selection activeCell="B4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5" width="18.42578125" style="5" customWidth="1"/>
    <col min="6" max="6" width="26.7109375" style="5" customWidth="1"/>
    <col min="7" max="7" width="12" style="5" customWidth="1"/>
    <col min="8" max="8" width="19.7109375" style="5" bestFit="1" customWidth="1"/>
    <col min="9" max="9" width="19.7109375" style="5" customWidth="1"/>
    <col min="10" max="11" width="15.7109375" style="5" customWidth="1"/>
    <col min="12" max="12" width="9.42578125" style="5" customWidth="1"/>
    <col min="13" max="17" width="18.140625" style="5" customWidth="1"/>
    <col min="18" max="18" width="33.5703125" style="5" customWidth="1"/>
    <col min="19" max="16384" width="11.42578125" style="5"/>
  </cols>
  <sheetData>
    <row r="2" spans="1:18" s="11" customFormat="1" ht="73.5" customHeight="1" x14ac:dyDescent="0.25">
      <c r="A2" s="37" t="s">
        <v>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8" customHeight="1" thickBot="1" x14ac:dyDescent="0.3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13"/>
      <c r="N3" s="22"/>
      <c r="O3" s="13"/>
      <c r="P3" s="22"/>
      <c r="Q3" s="13"/>
    </row>
    <row r="4" spans="1:18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44</v>
      </c>
      <c r="J4" s="7" t="s">
        <v>8</v>
      </c>
      <c r="K4" s="7" t="s">
        <v>46</v>
      </c>
      <c r="L4" s="7" t="s">
        <v>9</v>
      </c>
      <c r="M4" s="7" t="s">
        <v>28</v>
      </c>
      <c r="N4" s="7" t="s">
        <v>45</v>
      </c>
      <c r="O4" s="7" t="s">
        <v>29</v>
      </c>
      <c r="P4" s="7" t="s">
        <v>47</v>
      </c>
      <c r="Q4" s="7" t="s">
        <v>10</v>
      </c>
      <c r="R4" s="12" t="s">
        <v>11</v>
      </c>
    </row>
    <row r="5" spans="1:18" ht="25.5" customHeight="1" thickBot="1" x14ac:dyDescent="0.3">
      <c r="A5" s="2" t="s">
        <v>12</v>
      </c>
      <c r="B5" s="2">
        <v>41830693116</v>
      </c>
      <c r="C5" s="2" t="s">
        <v>57</v>
      </c>
      <c r="D5" s="2" t="s">
        <v>58</v>
      </c>
      <c r="E5" s="2" t="s">
        <v>59</v>
      </c>
      <c r="F5" s="2" t="s">
        <v>56</v>
      </c>
      <c r="G5" s="10">
        <v>3</v>
      </c>
      <c r="H5" s="2" t="s">
        <v>48</v>
      </c>
      <c r="I5" s="2">
        <v>399.23</v>
      </c>
      <c r="J5" s="2">
        <v>381.8</v>
      </c>
      <c r="K5" s="2">
        <v>4</v>
      </c>
      <c r="L5" s="2">
        <v>3</v>
      </c>
      <c r="M5" s="2">
        <f t="shared" ref="M5" si="0">100*J5/I5</f>
        <v>95.63409563409563</v>
      </c>
      <c r="N5" s="2">
        <f t="shared" ref="N5" si="1">M5*0.8</f>
        <v>76.507276507276501</v>
      </c>
      <c r="O5" s="2">
        <f t="shared" ref="O5" si="2">100*L5/K5</f>
        <v>75</v>
      </c>
      <c r="P5" s="2">
        <f t="shared" ref="P5" si="3">O5*0.2</f>
        <v>15</v>
      </c>
      <c r="Q5" s="2">
        <f t="shared" ref="Q5" si="4">(N5+P5)</f>
        <v>91.507276507276501</v>
      </c>
      <c r="R5" s="2" t="s">
        <v>50</v>
      </c>
    </row>
    <row r="6" spans="1:18" ht="20.25" customHeight="1" thickBot="1" x14ac:dyDescent="0.3">
      <c r="A6" s="2" t="s">
        <v>13</v>
      </c>
      <c r="B6" s="2"/>
      <c r="C6" s="2"/>
      <c r="D6" s="2"/>
      <c r="E6" s="2"/>
      <c r="F6" s="2"/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0.25" customHeight="1" thickBot="1" x14ac:dyDescent="0.3">
      <c r="A7" s="2" t="s">
        <v>14</v>
      </c>
      <c r="B7" s="2"/>
      <c r="C7" s="2"/>
      <c r="D7" s="2"/>
      <c r="E7" s="2"/>
      <c r="F7" s="2"/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20.25" customHeight="1" thickBot="1" x14ac:dyDescent="0.3">
      <c r="A8" s="2" t="s">
        <v>15</v>
      </c>
      <c r="B8" s="2"/>
      <c r="C8" s="14"/>
      <c r="D8" s="1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28.5" customHeight="1" thickBot="1" x14ac:dyDescent="0.3">
      <c r="A9" s="2" t="s">
        <v>16</v>
      </c>
      <c r="B9" s="2"/>
      <c r="C9" s="2"/>
      <c r="D9" s="2"/>
      <c r="E9" s="2"/>
      <c r="F9" s="2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10"/>
    </row>
    <row r="10" spans="1:18" ht="20.25" customHeight="1" thickBot="1" x14ac:dyDescent="0.3">
      <c r="A10" s="2" t="s">
        <v>17</v>
      </c>
      <c r="B10" s="2"/>
      <c r="C10" s="2"/>
      <c r="D10" s="2"/>
      <c r="E10" s="2"/>
      <c r="F10" s="2"/>
      <c r="G10" s="10"/>
      <c r="H10" s="2"/>
      <c r="I10" s="2"/>
      <c r="J10" s="2"/>
      <c r="K10" s="2"/>
      <c r="L10" s="2"/>
      <c r="M10" s="2"/>
      <c r="N10" s="2"/>
      <c r="O10" s="2"/>
      <c r="P10" s="2"/>
      <c r="Q10" s="2"/>
      <c r="R10" s="10"/>
    </row>
    <row r="11" spans="1:18" ht="29.25" customHeight="1" thickBot="1" x14ac:dyDescent="0.3">
      <c r="A11" s="2" t="s">
        <v>19</v>
      </c>
      <c r="B11" s="2"/>
      <c r="C11" s="2"/>
      <c r="D11" s="2"/>
      <c r="E11" s="2"/>
      <c r="F11" s="2"/>
      <c r="G11" s="10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20.25" customHeight="1" thickBot="1" x14ac:dyDescent="0.3">
      <c r="A12" s="2" t="s">
        <v>20</v>
      </c>
      <c r="B12" s="15"/>
      <c r="C12" s="15"/>
      <c r="D12" s="15"/>
      <c r="E12" s="15"/>
      <c r="F12" s="15"/>
      <c r="G12" s="16"/>
      <c r="H12" s="15"/>
      <c r="I12" s="15"/>
      <c r="J12" s="15"/>
      <c r="K12" s="15"/>
      <c r="L12" s="15"/>
      <c r="M12" s="2"/>
      <c r="N12" s="2"/>
      <c r="O12" s="2"/>
      <c r="P12" s="2"/>
      <c r="Q12" s="2"/>
      <c r="R12" s="15"/>
    </row>
    <row r="13" spans="1:18" ht="30" customHeight="1" thickBot="1" x14ac:dyDescent="0.3">
      <c r="A13" s="2" t="s">
        <v>21</v>
      </c>
      <c r="B13" s="2"/>
      <c r="C13" s="2"/>
      <c r="D13" s="2"/>
      <c r="E13" s="2"/>
      <c r="F13" s="2"/>
      <c r="G13" s="10"/>
      <c r="H13" s="2"/>
      <c r="I13" s="2"/>
      <c r="J13" s="2"/>
      <c r="K13" s="2"/>
      <c r="L13" s="2"/>
      <c r="M13" s="2"/>
      <c r="N13" s="2"/>
      <c r="O13" s="2"/>
      <c r="P13" s="2"/>
      <c r="Q13" s="2"/>
      <c r="R13" s="24"/>
    </row>
    <row r="14" spans="1:18" ht="39.75" customHeight="1" thickBot="1" x14ac:dyDescent="0.3">
      <c r="A14" s="2" t="s">
        <v>22</v>
      </c>
      <c r="B14" s="2"/>
      <c r="C14" s="2"/>
      <c r="D14" s="2"/>
      <c r="E14" s="2"/>
      <c r="F14" s="2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20.25" customHeight="1" thickBot="1" x14ac:dyDescent="0.3">
      <c r="A15" s="2" t="s">
        <v>23</v>
      </c>
      <c r="B15" s="2"/>
      <c r="C15" s="2"/>
      <c r="D15" s="2"/>
      <c r="E15" s="2"/>
      <c r="F15" s="2"/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25" customHeight="1" thickBot="1" x14ac:dyDescent="0.3">
      <c r="A16" s="2" t="s">
        <v>24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25" customHeight="1" thickBot="1" x14ac:dyDescent="0.3">
      <c r="A17" s="2" t="s">
        <v>25</v>
      </c>
      <c r="B17" s="2"/>
      <c r="C17" s="2"/>
      <c r="D17" s="2"/>
      <c r="E17" s="2"/>
      <c r="F17" s="2"/>
      <c r="G17" s="10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25" customHeight="1" thickBot="1" x14ac:dyDescent="0.3">
      <c r="A18" s="2" t="s">
        <v>26</v>
      </c>
      <c r="B18" s="2"/>
      <c r="C18" s="14"/>
      <c r="D18" s="14"/>
      <c r="E18" s="2"/>
      <c r="F18" s="2"/>
      <c r="G18" s="10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20.25" customHeight="1" thickBot="1" x14ac:dyDescent="0.3">
      <c r="A19" s="2" t="s">
        <v>27</v>
      </c>
      <c r="B19" s="15"/>
      <c r="C19" s="15"/>
      <c r="D19" s="15"/>
      <c r="E19" s="15"/>
      <c r="F19" s="15"/>
      <c r="G19" s="16"/>
      <c r="H19" s="15"/>
      <c r="I19" s="15"/>
      <c r="J19" s="25"/>
      <c r="K19" s="18"/>
      <c r="L19" s="15"/>
      <c r="M19" s="2"/>
      <c r="N19" s="2"/>
      <c r="O19" s="2"/>
      <c r="P19" s="2"/>
      <c r="Q19" s="2"/>
      <c r="R19" s="15"/>
    </row>
    <row r="20" spans="1:18" s="17" customFormat="1" ht="20.25" customHeight="1" thickBot="1" x14ac:dyDescent="0.3">
      <c r="A20" s="2" t="s">
        <v>30</v>
      </c>
      <c r="B20" s="29"/>
      <c r="C20" s="28"/>
      <c r="D20" s="28"/>
      <c r="E20" s="29"/>
      <c r="F20" s="29"/>
      <c r="G20" s="30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ht="20.25" customHeight="1" thickBot="1" x14ac:dyDescent="0.3">
      <c r="A21" s="2" t="s">
        <v>18</v>
      </c>
      <c r="B21" s="29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30"/>
    </row>
    <row r="22" spans="1:18" s="17" customFormat="1" ht="20.25" customHeight="1" thickBot="1" x14ac:dyDescent="0.3">
      <c r="A22" s="2" t="s">
        <v>31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ht="26.25" customHeight="1" thickBot="1" x14ac:dyDescent="0.3">
      <c r="A23" s="2" t="s">
        <v>32</v>
      </c>
      <c r="B23" s="29"/>
      <c r="C23" s="31"/>
      <c r="D23" s="28"/>
      <c r="E23" s="29"/>
      <c r="F23" s="29"/>
      <c r="G23" s="30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32"/>
    </row>
    <row r="24" spans="1:18" ht="20.25" customHeight="1" thickBot="1" x14ac:dyDescent="0.3">
      <c r="A24" s="2" t="s">
        <v>33</v>
      </c>
      <c r="B24" s="29"/>
      <c r="C24" s="29"/>
      <c r="D24" s="29"/>
      <c r="E24" s="29"/>
      <c r="F24" s="29"/>
      <c r="G24" s="30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26.25" customHeight="1" thickBot="1" x14ac:dyDescent="0.3">
      <c r="A25" s="2" t="s">
        <v>34</v>
      </c>
      <c r="B25" s="29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32"/>
    </row>
    <row r="26" spans="1:18" ht="20.25" customHeight="1" thickBot="1" x14ac:dyDescent="0.3">
      <c r="A26" s="2" t="s">
        <v>35</v>
      </c>
      <c r="B26" s="29"/>
      <c r="C26" s="29"/>
      <c r="D26" s="29"/>
      <c r="E26" s="29"/>
      <c r="F26" s="29"/>
      <c r="G26" s="30"/>
      <c r="H26" s="29"/>
      <c r="I26" s="29"/>
      <c r="J26" s="33"/>
      <c r="K26" s="34"/>
      <c r="L26" s="29"/>
      <c r="M26" s="29"/>
      <c r="N26" s="29"/>
      <c r="O26" s="29"/>
      <c r="P26" s="29"/>
      <c r="Q26" s="29"/>
      <c r="R26" s="29"/>
    </row>
    <row r="27" spans="1:18" ht="20.25" customHeight="1" x14ac:dyDescent="0.25"/>
  </sheetData>
  <autoFilter ref="A4:R26">
    <sortState ref="A5:R26">
      <sortCondition ref="G4:G26"/>
    </sortState>
  </autoFilter>
  <sortState ref="A5:T40">
    <sortCondition descending="1" ref="Q1"/>
  </sortState>
  <mergeCells count="2">
    <mergeCell ref="A3:L3"/>
    <mergeCell ref="A2:R2"/>
  </mergeCells>
  <pageMargins left="0.23622047244094491" right="0.23622047244094491" top="0.74803149606299213" bottom="0.74803149606299213" header="0.31496062992125984" footer="0.31496062992125984"/>
  <pageSetup paperSize="212" scale="47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4" zoomScaleNormal="100" zoomScaleSheetLayoutView="100" workbookViewId="0">
      <selection activeCell="B5" sqref="B5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40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/>
      <c r="C5" s="3"/>
      <c r="D5" s="3"/>
      <c r="E5" s="3"/>
      <c r="F5" s="3"/>
      <c r="G5" s="3"/>
      <c r="H5" s="23"/>
      <c r="I5" s="3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9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zoomScaleNormal="100" zoomScaleSheetLayoutView="100" workbookViewId="0">
      <selection activeCell="B5" sqref="B5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5" width="18.42578125" style="1" customWidth="1"/>
    <col min="6" max="6" width="26.7109375" style="1" customWidth="1"/>
    <col min="7" max="7" width="12" style="1" customWidth="1"/>
    <col min="8" max="8" width="10.7109375" style="5" customWidth="1"/>
    <col min="9" max="9" width="34.28515625" style="1" customWidth="1"/>
    <col min="10" max="16384" width="11.42578125" style="1"/>
  </cols>
  <sheetData>
    <row r="2" spans="1:9" s="4" customFormat="1" ht="73.5" customHeight="1" x14ac:dyDescent="0.25">
      <c r="A2" s="37" t="s">
        <v>41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34.5" customHeight="1" thickBot="1" x14ac:dyDescent="0.3">
      <c r="A5" s="2" t="s">
        <v>12</v>
      </c>
      <c r="B5" s="3"/>
      <c r="C5" s="3"/>
      <c r="D5" s="3"/>
      <c r="E5" s="3"/>
      <c r="F5" s="3"/>
      <c r="G5" s="3"/>
      <c r="H5" s="2"/>
      <c r="I5" s="27"/>
    </row>
    <row r="6" spans="1:9" ht="20.25" customHeight="1" thickBot="1" x14ac:dyDescent="0.3">
      <c r="A6" s="2" t="s">
        <v>13</v>
      </c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 t="s">
        <v>14</v>
      </c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 t="s">
        <v>15</v>
      </c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 t="s">
        <v>16</v>
      </c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 t="s">
        <v>17</v>
      </c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89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0"/>
  <sheetViews>
    <sheetView view="pageBreakPreview" topLeftCell="A2" zoomScaleNormal="100" zoomScaleSheetLayoutView="100" workbookViewId="0">
      <selection activeCell="F12" sqref="F12"/>
    </sheetView>
  </sheetViews>
  <sheetFormatPr defaultColWidth="11.42578125" defaultRowHeight="12.75" x14ac:dyDescent="0.25"/>
  <cols>
    <col min="1" max="1" width="6" style="1" customWidth="1"/>
    <col min="2" max="2" width="16.42578125" style="1" customWidth="1"/>
    <col min="3" max="3" width="17.140625" style="1" customWidth="1"/>
    <col min="4" max="4" width="18.42578125" style="1" customWidth="1"/>
    <col min="5" max="5" width="14.140625" style="1" customWidth="1"/>
    <col min="6" max="6" width="37.140625" style="1" customWidth="1"/>
    <col min="7" max="7" width="12" style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7" t="s">
        <v>42</v>
      </c>
      <c r="B2" s="37"/>
      <c r="C2" s="37"/>
      <c r="D2" s="37"/>
      <c r="E2" s="37"/>
      <c r="F2" s="37"/>
      <c r="G2" s="37"/>
      <c r="H2" s="37"/>
      <c r="I2" s="37"/>
    </row>
    <row r="3" spans="1:9" ht="18" customHeight="1" thickBot="1" x14ac:dyDescent="0.3">
      <c r="A3" s="35"/>
      <c r="B3" s="35"/>
      <c r="C3" s="38"/>
      <c r="D3" s="38"/>
      <c r="E3" s="38"/>
      <c r="F3" s="38"/>
      <c r="G3" s="38"/>
      <c r="H3" s="38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20.25" customHeight="1" thickBot="1" x14ac:dyDescent="0.3">
      <c r="A5" s="2" t="s">
        <v>12</v>
      </c>
      <c r="B5" s="2"/>
      <c r="C5" s="9"/>
      <c r="D5" s="2"/>
      <c r="E5" s="2"/>
      <c r="F5" s="2"/>
      <c r="G5" s="10"/>
      <c r="H5" s="2"/>
      <c r="I5" s="2"/>
    </row>
    <row r="6" spans="1:9" s="5" customFormat="1" ht="20.25" customHeight="1" thickBot="1" x14ac:dyDescent="0.3">
      <c r="A6" s="2" t="s">
        <v>13</v>
      </c>
      <c r="B6" s="2"/>
      <c r="C6" s="2"/>
      <c r="D6" s="2"/>
      <c r="E6" s="2"/>
      <c r="F6" s="2"/>
      <c r="G6" s="2"/>
      <c r="H6" s="2"/>
      <c r="I6" s="2"/>
    </row>
    <row r="7" spans="1:9" s="5" customFormat="1" ht="20.25" customHeight="1" thickBot="1" x14ac:dyDescent="0.3">
      <c r="A7" s="2" t="s">
        <v>14</v>
      </c>
      <c r="B7" s="2"/>
      <c r="C7" s="2"/>
      <c r="D7" s="2"/>
      <c r="E7" s="2"/>
      <c r="F7" s="2"/>
      <c r="G7" s="2"/>
      <c r="H7" s="2"/>
      <c r="I7" s="2"/>
    </row>
    <row r="8" spans="1:9" s="5" customFormat="1" ht="20.25" customHeight="1" thickBot="1" x14ac:dyDescent="0.3">
      <c r="A8" s="2" t="s">
        <v>15</v>
      </c>
      <c r="B8" s="2"/>
      <c r="C8" s="2"/>
      <c r="D8" s="2"/>
      <c r="E8" s="2"/>
      <c r="F8" s="2"/>
      <c r="G8" s="2"/>
      <c r="H8" s="2"/>
      <c r="I8" s="2"/>
    </row>
    <row r="9" spans="1:9" s="5" customFormat="1" ht="20.25" customHeight="1" thickBot="1" x14ac:dyDescent="0.3">
      <c r="A9" s="2" t="s">
        <v>16</v>
      </c>
      <c r="B9" s="2"/>
      <c r="C9" s="2"/>
      <c r="D9" s="2"/>
      <c r="E9" s="2"/>
      <c r="F9" s="2"/>
      <c r="G9" s="2"/>
      <c r="H9" s="2"/>
      <c r="I9" s="2"/>
    </row>
    <row r="10" spans="1:9" s="5" customFormat="1" ht="20.25" customHeight="1" thickBot="1" x14ac:dyDescent="0.3">
      <c r="A10" s="2" t="s">
        <v>17</v>
      </c>
      <c r="B10" s="2"/>
      <c r="C10" s="2"/>
      <c r="D10" s="2"/>
      <c r="E10" s="2"/>
      <c r="F10" s="2"/>
      <c r="G10" s="2"/>
      <c r="H10" s="2"/>
      <c r="I10" s="2"/>
    </row>
    <row r="11" spans="1:9" ht="20.25" customHeight="1" thickBot="1" x14ac:dyDescent="0.3">
      <c r="A11" s="2" t="s">
        <v>18</v>
      </c>
      <c r="B11" s="3"/>
      <c r="C11" s="3"/>
      <c r="D11" s="3"/>
      <c r="E11" s="3"/>
      <c r="F11" s="3"/>
      <c r="G11" s="3"/>
      <c r="H11" s="2"/>
      <c r="I11" s="3"/>
    </row>
    <row r="12" spans="1:9" ht="20.25" customHeight="1" thickBot="1" x14ac:dyDescent="0.3">
      <c r="A12" s="2" t="s">
        <v>19</v>
      </c>
      <c r="B12" s="3"/>
      <c r="C12" s="3"/>
      <c r="D12" s="3"/>
      <c r="E12" s="3"/>
      <c r="F12" s="3"/>
      <c r="G12" s="3"/>
      <c r="H12" s="2"/>
      <c r="I12" s="3"/>
    </row>
    <row r="13" spans="1:9" ht="20.25" customHeight="1" thickBot="1" x14ac:dyDescent="0.3">
      <c r="A13" s="2" t="s">
        <v>20</v>
      </c>
      <c r="B13" s="3"/>
      <c r="C13" s="3"/>
      <c r="D13" s="3"/>
      <c r="E13" s="3"/>
      <c r="F13" s="3"/>
      <c r="G13" s="3"/>
      <c r="H13" s="2"/>
      <c r="I13" s="3"/>
    </row>
    <row r="14" spans="1:9" ht="20.25" customHeight="1" thickBot="1" x14ac:dyDescent="0.3">
      <c r="A14" s="2" t="s">
        <v>21</v>
      </c>
      <c r="B14" s="3"/>
      <c r="C14" s="3"/>
      <c r="D14" s="3"/>
      <c r="E14" s="3"/>
      <c r="F14" s="3"/>
      <c r="G14" s="3"/>
      <c r="H14" s="2"/>
      <c r="I14" s="3"/>
    </row>
    <row r="15" spans="1:9" ht="20.25" customHeight="1" thickBot="1" x14ac:dyDescent="0.3">
      <c r="A15" s="2" t="s">
        <v>22</v>
      </c>
      <c r="B15" s="3"/>
      <c r="C15" s="3"/>
      <c r="D15" s="3"/>
      <c r="E15" s="3"/>
      <c r="F15" s="3"/>
      <c r="G15" s="3"/>
      <c r="H15" s="2"/>
      <c r="I15" s="3"/>
    </row>
    <row r="16" spans="1:9" ht="20.25" customHeight="1" thickBot="1" x14ac:dyDescent="0.3">
      <c r="A16" s="2" t="s">
        <v>23</v>
      </c>
      <c r="B16" s="3"/>
      <c r="C16" s="3"/>
      <c r="D16" s="3"/>
      <c r="E16" s="3"/>
      <c r="F16" s="3"/>
      <c r="G16" s="3"/>
      <c r="H16" s="2"/>
      <c r="I16" s="3"/>
    </row>
    <row r="17" spans="1:9" ht="20.25" customHeight="1" thickBot="1" x14ac:dyDescent="0.3">
      <c r="A17" s="2" t="s">
        <v>24</v>
      </c>
      <c r="B17" s="3"/>
      <c r="C17" s="3"/>
      <c r="D17" s="3"/>
      <c r="E17" s="3"/>
      <c r="F17" s="3"/>
      <c r="G17" s="3"/>
      <c r="H17" s="2"/>
      <c r="I17" s="3"/>
    </row>
    <row r="18" spans="1:9" ht="20.25" customHeight="1" thickBot="1" x14ac:dyDescent="0.3">
      <c r="A18" s="2" t="s">
        <v>25</v>
      </c>
      <c r="B18" s="3"/>
      <c r="C18" s="3"/>
      <c r="D18" s="3"/>
      <c r="E18" s="3"/>
      <c r="F18" s="3"/>
      <c r="G18" s="3"/>
      <c r="H18" s="2"/>
      <c r="I18" s="3"/>
    </row>
    <row r="19" spans="1:9" ht="20.25" customHeight="1" thickBot="1" x14ac:dyDescent="0.3">
      <c r="A19" s="2" t="s">
        <v>26</v>
      </c>
      <c r="B19" s="3"/>
      <c r="C19" s="3"/>
      <c r="D19" s="3"/>
      <c r="E19" s="3"/>
      <c r="F19" s="3"/>
      <c r="G19" s="3"/>
      <c r="H19" s="2"/>
      <c r="I19" s="3"/>
    </row>
    <row r="20" spans="1:9" ht="20.25" customHeight="1" thickBot="1" x14ac:dyDescent="0.3">
      <c r="A20" s="2" t="s">
        <v>27</v>
      </c>
      <c r="B20" s="3"/>
      <c r="C20" s="3"/>
      <c r="D20" s="3"/>
      <c r="E20" s="3"/>
      <c r="F20" s="3"/>
      <c r="G20" s="3"/>
      <c r="H20" s="2"/>
      <c r="I20" s="3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95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9"/>
  <sheetViews>
    <sheetView view="pageBreakPreview" topLeftCell="A5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26.7109375" style="1" customWidth="1"/>
    <col min="7" max="7" width="21.42578125" style="1" customWidth="1"/>
    <col min="8" max="8" width="17.140625" style="21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7" t="s">
        <v>43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8" customHeight="1" thickBot="1" x14ac:dyDescent="0.3">
      <c r="A3" s="35"/>
      <c r="B3" s="35"/>
      <c r="C3" s="38"/>
      <c r="D3" s="38"/>
      <c r="E3" s="38"/>
      <c r="F3" s="38"/>
      <c r="G3" s="38"/>
      <c r="H3" s="38"/>
      <c r="I3" s="38"/>
      <c r="J3" s="38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36</v>
      </c>
      <c r="H4" s="20" t="s">
        <v>37</v>
      </c>
      <c r="I4" s="6" t="s">
        <v>38</v>
      </c>
      <c r="J4" s="6" t="s">
        <v>11</v>
      </c>
    </row>
    <row r="5" spans="1:10" ht="20.25" customHeight="1" thickBot="1" x14ac:dyDescent="0.3">
      <c r="A5" s="2" t="s">
        <v>18</v>
      </c>
      <c r="B5" s="3">
        <v>24542042946</v>
      </c>
      <c r="C5" s="3" t="s">
        <v>69</v>
      </c>
      <c r="D5" s="3" t="s">
        <v>70</v>
      </c>
      <c r="E5" s="3" t="s">
        <v>55</v>
      </c>
      <c r="F5" s="3" t="s">
        <v>56</v>
      </c>
      <c r="G5" s="19">
        <v>385.85</v>
      </c>
      <c r="H5" s="26">
        <v>439.81</v>
      </c>
      <c r="I5" s="19">
        <v>15</v>
      </c>
      <c r="J5" s="3" t="s">
        <v>50</v>
      </c>
    </row>
    <row r="6" spans="1:10" ht="20.25" customHeight="1" thickBot="1" x14ac:dyDescent="0.3">
      <c r="A6" s="2" t="s">
        <v>22</v>
      </c>
      <c r="B6" s="3">
        <v>10090808332</v>
      </c>
      <c r="C6" s="3" t="s">
        <v>78</v>
      </c>
      <c r="D6" s="3" t="s">
        <v>79</v>
      </c>
      <c r="E6" s="3" t="s">
        <v>55</v>
      </c>
      <c r="F6" s="3" t="s">
        <v>56</v>
      </c>
      <c r="G6" s="19">
        <v>385.85</v>
      </c>
      <c r="H6" s="26">
        <v>421.62</v>
      </c>
      <c r="I6" s="19">
        <v>15</v>
      </c>
      <c r="J6" s="3" t="s">
        <v>50</v>
      </c>
    </row>
    <row r="7" spans="1:10" ht="20.25" customHeight="1" thickBot="1" x14ac:dyDescent="0.3">
      <c r="A7" s="2" t="s">
        <v>14</v>
      </c>
      <c r="B7" s="3">
        <v>98500064158</v>
      </c>
      <c r="C7" s="3" t="s">
        <v>62</v>
      </c>
      <c r="D7" s="3" t="s">
        <v>63</v>
      </c>
      <c r="E7" s="3" t="s">
        <v>55</v>
      </c>
      <c r="F7" s="3" t="s">
        <v>56</v>
      </c>
      <c r="G7" s="19">
        <v>399.23</v>
      </c>
      <c r="H7" s="26">
        <v>420.62</v>
      </c>
      <c r="I7" s="19">
        <v>15</v>
      </c>
      <c r="J7" s="3" t="s">
        <v>50</v>
      </c>
    </row>
    <row r="8" spans="1:10" ht="20.25" customHeight="1" thickBot="1" x14ac:dyDescent="0.3">
      <c r="A8" s="2" t="s">
        <v>13</v>
      </c>
      <c r="B8" s="3">
        <v>28348952416</v>
      </c>
      <c r="C8" s="3" t="s">
        <v>60</v>
      </c>
      <c r="D8" s="3" t="s">
        <v>61</v>
      </c>
      <c r="E8" s="3" t="s">
        <v>55</v>
      </c>
      <c r="F8" s="3" t="s">
        <v>56</v>
      </c>
      <c r="G8" s="19">
        <v>399.23</v>
      </c>
      <c r="H8" s="26">
        <v>409.49</v>
      </c>
      <c r="I8" s="19">
        <v>15</v>
      </c>
      <c r="J8" s="3" t="s">
        <v>50</v>
      </c>
    </row>
    <row r="9" spans="1:10" ht="20.25" customHeight="1" thickBot="1" x14ac:dyDescent="0.3">
      <c r="A9" s="2" t="s">
        <v>25</v>
      </c>
      <c r="B9" s="3">
        <v>10622558032</v>
      </c>
      <c r="C9" s="3" t="s">
        <v>51</v>
      </c>
      <c r="D9" s="3" t="s">
        <v>83</v>
      </c>
      <c r="E9" s="3" t="s">
        <v>55</v>
      </c>
      <c r="F9" s="3" t="s">
        <v>56</v>
      </c>
      <c r="G9" s="19">
        <v>399.23</v>
      </c>
      <c r="H9" s="19">
        <v>409.4</v>
      </c>
      <c r="I9" s="19">
        <v>15</v>
      </c>
      <c r="J9" s="3" t="s">
        <v>50</v>
      </c>
    </row>
    <row r="10" spans="1:10" ht="20.25" customHeight="1" thickBot="1" x14ac:dyDescent="0.3">
      <c r="A10" s="2" t="s">
        <v>15</v>
      </c>
      <c r="B10" s="3">
        <v>37967212726</v>
      </c>
      <c r="C10" s="3" t="s">
        <v>49</v>
      </c>
      <c r="D10" s="3" t="s">
        <v>64</v>
      </c>
      <c r="E10" s="3" t="s">
        <v>55</v>
      </c>
      <c r="F10" s="3" t="s">
        <v>56</v>
      </c>
      <c r="G10" s="19">
        <v>399.23</v>
      </c>
      <c r="H10" s="19">
        <v>406.7</v>
      </c>
      <c r="I10" s="19">
        <v>15</v>
      </c>
      <c r="J10" s="3" t="s">
        <v>50</v>
      </c>
    </row>
    <row r="11" spans="1:10" ht="20.25" customHeight="1" thickBot="1" x14ac:dyDescent="0.3">
      <c r="A11" s="2" t="s">
        <v>12</v>
      </c>
      <c r="B11" s="3">
        <v>10892511614</v>
      </c>
      <c r="C11" s="3" t="s">
        <v>53</v>
      </c>
      <c r="D11" s="3" t="s">
        <v>54</v>
      </c>
      <c r="E11" s="3" t="s">
        <v>55</v>
      </c>
      <c r="F11" s="3" t="s">
        <v>56</v>
      </c>
      <c r="G11" s="19">
        <v>385.85</v>
      </c>
      <c r="H11" s="26">
        <v>402.75</v>
      </c>
      <c r="I11" s="19">
        <v>15</v>
      </c>
      <c r="J11" s="3" t="s">
        <v>50</v>
      </c>
    </row>
    <row r="12" spans="1:10" ht="20.25" customHeight="1" thickBot="1" x14ac:dyDescent="0.3">
      <c r="A12" s="2" t="s">
        <v>20</v>
      </c>
      <c r="B12" s="3">
        <v>23605010670</v>
      </c>
      <c r="C12" s="3" t="s">
        <v>74</v>
      </c>
      <c r="D12" s="3" t="s">
        <v>75</v>
      </c>
      <c r="E12" s="3" t="s">
        <v>55</v>
      </c>
      <c r="F12" s="3" t="s">
        <v>56</v>
      </c>
      <c r="G12" s="19">
        <v>384.55</v>
      </c>
      <c r="H12" s="26">
        <v>400.98</v>
      </c>
      <c r="I12" s="19">
        <v>15</v>
      </c>
      <c r="J12" s="3" t="s">
        <v>50</v>
      </c>
    </row>
    <row r="13" spans="1:10" ht="20.25" customHeight="1" thickBot="1" x14ac:dyDescent="0.3">
      <c r="A13" s="2" t="s">
        <v>21</v>
      </c>
      <c r="B13" s="3">
        <v>17563693044</v>
      </c>
      <c r="C13" s="3" t="s">
        <v>76</v>
      </c>
      <c r="D13" s="3" t="s">
        <v>77</v>
      </c>
      <c r="E13" s="3" t="s">
        <v>55</v>
      </c>
      <c r="F13" s="3" t="s">
        <v>56</v>
      </c>
      <c r="G13" s="19">
        <v>399.23</v>
      </c>
      <c r="H13" s="19">
        <v>399.47</v>
      </c>
      <c r="I13" s="19">
        <v>15</v>
      </c>
      <c r="J13" s="3" t="s">
        <v>50</v>
      </c>
    </row>
    <row r="14" spans="1:10" ht="20.25" customHeight="1" thickBot="1" x14ac:dyDescent="0.3">
      <c r="A14" s="2" t="s">
        <v>17</v>
      </c>
      <c r="B14" s="3">
        <v>20441298842</v>
      </c>
      <c r="C14" s="3" t="s">
        <v>67</v>
      </c>
      <c r="D14" s="3" t="s">
        <v>68</v>
      </c>
      <c r="E14" s="3" t="s">
        <v>55</v>
      </c>
      <c r="F14" s="3" t="s">
        <v>56</v>
      </c>
      <c r="G14" s="19">
        <v>372.09</v>
      </c>
      <c r="H14" s="19">
        <v>396.89</v>
      </c>
      <c r="I14" s="19">
        <v>15</v>
      </c>
      <c r="J14" s="3" t="s">
        <v>50</v>
      </c>
    </row>
    <row r="15" spans="1:10" ht="20.25" customHeight="1" thickBot="1" x14ac:dyDescent="0.3">
      <c r="A15" s="2" t="s">
        <v>26</v>
      </c>
      <c r="B15" s="3">
        <v>10664557116</v>
      </c>
      <c r="C15" s="3" t="s">
        <v>84</v>
      </c>
      <c r="D15" s="3" t="s">
        <v>85</v>
      </c>
      <c r="E15" s="3" t="s">
        <v>55</v>
      </c>
      <c r="F15" s="3" t="s">
        <v>56</v>
      </c>
      <c r="G15" s="19">
        <v>385.85</v>
      </c>
      <c r="H15" s="26">
        <v>390.4</v>
      </c>
      <c r="I15" s="19">
        <v>15</v>
      </c>
      <c r="J15" s="3" t="s">
        <v>86</v>
      </c>
    </row>
    <row r="16" spans="1:10" ht="20.25" customHeight="1" thickBot="1" x14ac:dyDescent="0.3">
      <c r="A16" s="2" t="s">
        <v>16</v>
      </c>
      <c r="B16" s="3">
        <v>12539361460</v>
      </c>
      <c r="C16" s="3" t="s">
        <v>65</v>
      </c>
      <c r="D16" s="3" t="s">
        <v>66</v>
      </c>
      <c r="E16" s="3" t="s">
        <v>55</v>
      </c>
      <c r="F16" s="3" t="s">
        <v>56</v>
      </c>
      <c r="G16" s="19">
        <v>384.55</v>
      </c>
      <c r="H16" s="19">
        <v>385.52</v>
      </c>
      <c r="I16" s="19">
        <v>15</v>
      </c>
      <c r="J16" s="3" t="s">
        <v>50</v>
      </c>
    </row>
    <row r="17" spans="1:10" ht="20.25" customHeight="1" thickBot="1" x14ac:dyDescent="0.3">
      <c r="A17" s="2" t="s">
        <v>23</v>
      </c>
      <c r="B17" s="3">
        <v>11222459804</v>
      </c>
      <c r="C17" s="3" t="s">
        <v>80</v>
      </c>
      <c r="D17" s="3" t="s">
        <v>81</v>
      </c>
      <c r="E17" s="3" t="s">
        <v>55</v>
      </c>
      <c r="F17" s="3" t="s">
        <v>56</v>
      </c>
      <c r="G17" s="19">
        <v>399.23</v>
      </c>
      <c r="H17" s="26">
        <v>364.25</v>
      </c>
      <c r="I17" s="19">
        <v>15</v>
      </c>
      <c r="J17" s="3" t="s">
        <v>73</v>
      </c>
    </row>
    <row r="18" spans="1:10" ht="20.25" customHeight="1" thickBot="1" x14ac:dyDescent="0.3">
      <c r="A18" s="2" t="s">
        <v>24</v>
      </c>
      <c r="B18" s="3">
        <v>10397499912</v>
      </c>
      <c r="C18" s="3" t="s">
        <v>52</v>
      </c>
      <c r="D18" s="3" t="s">
        <v>82</v>
      </c>
      <c r="E18" s="3" t="s">
        <v>55</v>
      </c>
      <c r="F18" s="3" t="s">
        <v>56</v>
      </c>
      <c r="G18" s="19">
        <v>385.85</v>
      </c>
      <c r="H18" s="26">
        <v>338.38</v>
      </c>
      <c r="I18" s="19">
        <v>15</v>
      </c>
      <c r="J18" s="3" t="s">
        <v>73</v>
      </c>
    </row>
    <row r="19" spans="1:10" ht="20.25" customHeight="1" thickBot="1" x14ac:dyDescent="0.3">
      <c r="A19" s="2" t="s">
        <v>19</v>
      </c>
      <c r="B19" s="3">
        <v>10124735160</v>
      </c>
      <c r="C19" s="3" t="s">
        <v>71</v>
      </c>
      <c r="D19" s="3" t="s">
        <v>72</v>
      </c>
      <c r="E19" s="3" t="s">
        <v>55</v>
      </c>
      <c r="F19" s="3" t="s">
        <v>56</v>
      </c>
      <c r="G19" s="19">
        <v>385.85</v>
      </c>
      <c r="H19" s="26">
        <v>330.9</v>
      </c>
      <c r="I19" s="19">
        <v>15</v>
      </c>
      <c r="J19" s="3" t="s">
        <v>73</v>
      </c>
    </row>
  </sheetData>
  <autoFilter ref="A4:J19">
    <sortState ref="A5:J19">
      <sortCondition descending="1" ref="H4:H19"/>
    </sortState>
  </autoFilter>
  <sortState ref="A5:J19">
    <sortCondition descending="1" ref="H5:H19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4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revision/>
  <cp:lastPrinted>2025-08-28T10:00:04Z</cp:lastPrinted>
  <dcterms:created xsi:type="dcterms:W3CDTF">2015-07-31T08:38:49Z</dcterms:created>
  <dcterms:modified xsi:type="dcterms:W3CDTF">2025-09-05T11:56:16Z</dcterms:modified>
</cp:coreProperties>
</file>